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n Oliva\Desktop\Proyectos\NP Gases refrigerantes\"/>
    </mc:Choice>
  </mc:AlternateContent>
  <bookViews>
    <workbookView xWindow="0" yWindow="0" windowWidth="19200" windowHeight="6810" tabRatio="718" firstSheet="1" activeTab="1"/>
  </bookViews>
  <sheets>
    <sheet name="Oficinas (2)" sheetId="7" state="hidden" r:id="rId1"/>
    <sheet name="ANÁLISIS" sheetId="3" r:id="rId2"/>
    <sheet name="PCA" sheetId="19" r:id="rId3"/>
    <sheet name="Fluidos refrigerantes" sheetId="20" r:id="rId4"/>
    <sheet name="años DO1" sheetId="16" state="hidden" r:id="rId5"/>
    <sheet name="años DO2" sheetId="17" state="hidden" r:id="rId6"/>
    <sheet name="años DO3" sheetId="14" state="hidden" r:id="rId7"/>
    <sheet name="años DO4" sheetId="18" state="hidden" r:id="rId8"/>
    <sheet name="Oficinas" sheetId="6" state="hidden" r:id="rId9"/>
  </sheets>
  <externalReferences>
    <externalReference r:id="rId10"/>
    <externalReference r:id="rId11"/>
  </externalReferences>
  <definedNames>
    <definedName name="APS">'[1]Aspectos Ambientales'!$W$2</definedName>
    <definedName name="AS">'[1]Aspectos Ambientales'!$W$1</definedName>
    <definedName name="AT">'[1]Aspectos Ambientales'!$W$3</definedName>
    <definedName name="RECo">#REF!</definedName>
  </definedNames>
  <calcPr calcId="162913"/>
</workbook>
</file>

<file path=xl/calcChain.xml><?xml version="1.0" encoding="utf-8"?>
<calcChain xmlns="http://schemas.openxmlformats.org/spreadsheetml/2006/main">
  <c r="G4" i="3" l="1"/>
  <c r="H4" i="3" s="1"/>
  <c r="I4" i="3" s="1"/>
  <c r="G5" i="3"/>
  <c r="H5" i="3" s="1"/>
  <c r="I5" i="3" s="1"/>
  <c r="G3" i="3"/>
  <c r="H3" i="3" s="1"/>
  <c r="I3" i="3" s="1"/>
  <c r="I127" i="7" l="1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A2" i="6" l="1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</calcChain>
</file>

<file path=xl/comments1.xml><?xml version="1.0" encoding="utf-8"?>
<comments xmlns="http://schemas.openxmlformats.org/spreadsheetml/2006/main">
  <authors>
    <author>María José Varela Pérez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María José Varela Pérez:</t>
        </r>
        <r>
          <rPr>
            <sz val="9"/>
            <color indexed="81"/>
            <rFont val="Tahoma"/>
            <family val="2"/>
          </rPr>
          <t xml:space="preserve">
Año fabricación de la máquina, desconocemos año de la instalación
</t>
        </r>
      </text>
    </comment>
  </commentList>
</comments>
</file>

<file path=xl/sharedStrings.xml><?xml version="1.0" encoding="utf-8"?>
<sst xmlns="http://schemas.openxmlformats.org/spreadsheetml/2006/main" count="1098" uniqueCount="390">
  <si>
    <t>Equipo</t>
  </si>
  <si>
    <t>Refrigerante</t>
  </si>
  <si>
    <t>Carga (Kg)</t>
  </si>
  <si>
    <t>Sevilla</t>
  </si>
  <si>
    <t>No</t>
  </si>
  <si>
    <t>Hermético</t>
  </si>
  <si>
    <t>Eq. Con detecc. Fugas</t>
  </si>
  <si>
    <t>N/A</t>
  </si>
  <si>
    <t>Sí</t>
  </si>
  <si>
    <r>
      <t>tEqCO</t>
    </r>
    <r>
      <rPr>
        <vertAlign val="subscript"/>
        <sz val="11"/>
        <color theme="1"/>
        <rFont val="Arial"/>
        <family val="2"/>
      </rPr>
      <t>2</t>
    </r>
  </si>
  <si>
    <t>Equipo de detec. fugas</t>
  </si>
  <si>
    <t>Meses entre revisiones</t>
  </si>
  <si>
    <t>(CE) Reglamento 517/2014</t>
  </si>
  <si>
    <t>Reglamentación general</t>
  </si>
  <si>
    <t>Valencia</t>
  </si>
  <si>
    <t>Mitsubishi PUHZ-P100VHA2</t>
  </si>
  <si>
    <t>Oviedo</t>
  </si>
  <si>
    <t>Burgos</t>
  </si>
  <si>
    <t>Mitsubishi MX23D-68VA</t>
  </si>
  <si>
    <t>Mitsubishi SUZ-K35VA4</t>
  </si>
  <si>
    <t>Mitsubishi PUH-4YKSA</t>
  </si>
  <si>
    <t>Fujitsu-AOYG36LRLE</t>
  </si>
  <si>
    <t>Mitsubishi PUH-P71VHA</t>
  </si>
  <si>
    <t>Castellón</t>
  </si>
  <si>
    <t>Gijón</t>
  </si>
  <si>
    <t>Clima Roca York  Mod. BCHO 94 AG/BLI104</t>
  </si>
  <si>
    <t>Clima Roca York  Mod. BCHO 104 AG/BLI104</t>
  </si>
  <si>
    <t>León</t>
  </si>
  <si>
    <t>Barcelona</t>
  </si>
  <si>
    <t>Albacete</t>
  </si>
  <si>
    <t>Madrid Centro</t>
  </si>
  <si>
    <t>Almería</t>
  </si>
  <si>
    <t>Cassette Fujitsu AUY 35 UiA-LV</t>
  </si>
  <si>
    <t>Vallés</t>
  </si>
  <si>
    <t>Algeciras</t>
  </si>
  <si>
    <t>Zaragoza</t>
  </si>
  <si>
    <t>Huesca</t>
  </si>
  <si>
    <t>Vigo</t>
  </si>
  <si>
    <t>Baleares</t>
  </si>
  <si>
    <t>Carrier 40BZO84A9M</t>
  </si>
  <si>
    <t>Fujitsu AOH9RSEC</t>
  </si>
  <si>
    <t>Fujitsu AOH12RSGC</t>
  </si>
  <si>
    <t>Potencia (Kw) 
Frio</t>
  </si>
  <si>
    <t>Potencia (Kw)
Calor</t>
  </si>
  <si>
    <t>LG FM21AH.UE3</t>
  </si>
  <si>
    <t>Mitsubishi Electric MXZ-5D102VA Exterior Axial</t>
  </si>
  <si>
    <t>Marbella</t>
  </si>
  <si>
    <t>Santander</t>
  </si>
  <si>
    <t>Hitachi RAS-12HNP</t>
  </si>
  <si>
    <t>Valladolid</t>
  </si>
  <si>
    <t>Salamanca</t>
  </si>
  <si>
    <t>Mitsubishi MSZ-HJ50VA</t>
  </si>
  <si>
    <t>GENERAL MOD. AOG25UNANL N° de Serie E010193</t>
  </si>
  <si>
    <t>Córdoba</t>
  </si>
  <si>
    <t>LG UT18 NEC (interior)/ LG UU18 UEC</t>
  </si>
  <si>
    <t>GENERAL MOD. AOG30UNBWL N° de Serie T008735</t>
  </si>
  <si>
    <t>HITACHI MODELO RAS-10HNE/RPI- 10 FSNE</t>
  </si>
  <si>
    <t>Granada</t>
  </si>
  <si>
    <t>Huelva</t>
  </si>
  <si>
    <t>Hitachi RAS 5FSVG</t>
  </si>
  <si>
    <t>General AOG54UJBMR</t>
  </si>
  <si>
    <t>Daikin RZQSEG 125L (Interior FDQSE 125AP)</t>
  </si>
  <si>
    <t>Jaén</t>
  </si>
  <si>
    <t>Jerez</t>
  </si>
  <si>
    <t>Málaga</t>
  </si>
  <si>
    <t>Nombre BBDD</t>
  </si>
  <si>
    <t>País Vasco</t>
  </si>
  <si>
    <t>La Rioja</t>
  </si>
  <si>
    <t>Mataró</t>
  </si>
  <si>
    <t>Alicante</t>
  </si>
  <si>
    <t>Empresarium</t>
  </si>
  <si>
    <t>Torona</t>
  </si>
  <si>
    <t>LG UT18 NQD (interior)/ LG UU18W UED</t>
  </si>
  <si>
    <t>Coruña</t>
  </si>
  <si>
    <t>Toledo</t>
  </si>
  <si>
    <t>Badajoz</t>
  </si>
  <si>
    <t>Cáceres</t>
  </si>
  <si>
    <t>Ciudad Real</t>
  </si>
  <si>
    <t>Pamplona</t>
  </si>
  <si>
    <t>Tarragona</t>
  </si>
  <si>
    <t>Murcia</t>
  </si>
  <si>
    <t>Las Palmas</t>
  </si>
  <si>
    <t>Tenerife</t>
  </si>
  <si>
    <t>Carrier 38MHJ211</t>
  </si>
  <si>
    <t>Mitsubishi FDURP 508H 11000frig/h</t>
  </si>
  <si>
    <t>Hitecsa CCVBZ/ECVB 1001</t>
  </si>
  <si>
    <t>Ciatesa, aire-aire compacto horizontal IL-80</t>
  </si>
  <si>
    <t>Madrid Norte</t>
  </si>
  <si>
    <t>Hitecsa ACVBZ-3002</t>
  </si>
  <si>
    <t xml:space="preserve">Actualizado </t>
  </si>
  <si>
    <t>Programar columna "DO" en Notes</t>
  </si>
  <si>
    <t>DescAG="</t>
  </si>
  <si>
    <t>";"</t>
  </si>
  <si>
    <t>";</t>
  </si>
  <si>
    <t>Nombre Oficina</t>
  </si>
  <si>
    <t>Branch</t>
  </si>
  <si>
    <t>Dirección</t>
  </si>
  <si>
    <t>Nº</t>
  </si>
  <si>
    <t>Estatus</t>
  </si>
  <si>
    <t>Comentarios</t>
  </si>
  <si>
    <t>@IF(</t>
  </si>
  <si>
    <t>DC</t>
  </si>
  <si>
    <t>FD</t>
  </si>
  <si>
    <t/>
  </si>
  <si>
    <t>Central Services</t>
  </si>
  <si>
    <t>Dirección de compras</t>
  </si>
  <si>
    <t>DEF</t>
  </si>
  <si>
    <t>PLM IE</t>
  </si>
  <si>
    <t>EI/REP</t>
  </si>
  <si>
    <t>PLM IE MAN</t>
  </si>
  <si>
    <t>PLM IE MOD</t>
  </si>
  <si>
    <t>NI/MOD</t>
  </si>
  <si>
    <t>PLM NI</t>
  </si>
  <si>
    <t>DRH</t>
  </si>
  <si>
    <t>Recursos Humanos</t>
  </si>
  <si>
    <t>HR</t>
  </si>
  <si>
    <t>D.Recursos Humanos</t>
  </si>
  <si>
    <t>PRL</t>
  </si>
  <si>
    <t>Prevención</t>
  </si>
  <si>
    <t>DCT</t>
  </si>
  <si>
    <t>DCS</t>
  </si>
  <si>
    <t>TD</t>
  </si>
  <si>
    <t>D.Calidad Total</t>
  </si>
  <si>
    <t>DO</t>
  </si>
  <si>
    <t>DTD</t>
  </si>
  <si>
    <t>D. de Operaciones/ D. Técnica</t>
  </si>
  <si>
    <t>MDC SW</t>
  </si>
  <si>
    <t>Centro de diseño &amp; Modernización EU SUROESTE</t>
  </si>
  <si>
    <t>MDCSW</t>
  </si>
  <si>
    <t>Asturias</t>
  </si>
  <si>
    <t>OD1</t>
  </si>
  <si>
    <t>Sales Office</t>
  </si>
  <si>
    <t>La Coruña</t>
  </si>
  <si>
    <t>Galicia</t>
  </si>
  <si>
    <t>Lugo</t>
  </si>
  <si>
    <t>Service Point</t>
  </si>
  <si>
    <t>Orense</t>
  </si>
  <si>
    <t>Pontevedra</t>
  </si>
  <si>
    <t>OD</t>
  </si>
  <si>
    <t>Zamora</t>
  </si>
  <si>
    <t>Palencia</t>
  </si>
  <si>
    <t>País Vasco / Cantabria</t>
  </si>
  <si>
    <t>Vizcaya</t>
  </si>
  <si>
    <t>Norte/Vizcaya/Bilbao</t>
  </si>
  <si>
    <t>San Sebastián</t>
  </si>
  <si>
    <t>Guipuzcoa</t>
  </si>
  <si>
    <t>Alava</t>
  </si>
  <si>
    <t>Álava</t>
  </si>
  <si>
    <t>Cantabria</t>
  </si>
  <si>
    <t>Aviles</t>
  </si>
  <si>
    <t>Avilés</t>
  </si>
  <si>
    <t>(Closed)</t>
  </si>
  <si>
    <t>(Local en venta)</t>
  </si>
  <si>
    <t>Santiago</t>
  </si>
  <si>
    <t>Santiago de Compostela</t>
  </si>
  <si>
    <t>1 jefe de zona y 5 técnicos</t>
  </si>
  <si>
    <t>Segovia</t>
  </si>
  <si>
    <t>Aragón</t>
  </si>
  <si>
    <t>OD2</t>
  </si>
  <si>
    <t>Extremadura / La Mancha</t>
  </si>
  <si>
    <t>Extremadura</t>
  </si>
  <si>
    <t>La Mancha</t>
  </si>
  <si>
    <t>Cuenca</t>
  </si>
  <si>
    <t>Madrid Sur Pinto</t>
  </si>
  <si>
    <t>Pinto</t>
  </si>
  <si>
    <t>Las Rozas</t>
  </si>
  <si>
    <t>Alcalá de Henares</t>
  </si>
  <si>
    <t>Alcalá</t>
  </si>
  <si>
    <t>Navarra / La Rioja</t>
  </si>
  <si>
    <t>OD3</t>
  </si>
  <si>
    <t>Gerona</t>
  </si>
  <si>
    <t>Cataluña Norte</t>
  </si>
  <si>
    <t>Lerida</t>
  </si>
  <si>
    <t>Lérida</t>
  </si>
  <si>
    <t>Maresme</t>
  </si>
  <si>
    <t>Maresme/ Cataluña Norte</t>
  </si>
  <si>
    <t>Cataluña Sur</t>
  </si>
  <si>
    <t>Baix Llobregat</t>
  </si>
  <si>
    <t>Hospitalet</t>
  </si>
  <si>
    <t>Levante</t>
  </si>
  <si>
    <t>Gandía</t>
  </si>
  <si>
    <t>Palma de Mallorca</t>
  </si>
  <si>
    <t>Manresa</t>
  </si>
  <si>
    <t>Vilanova i la Geltrú</t>
  </si>
  <si>
    <t>Andalucía Occidental</t>
  </si>
  <si>
    <t>OD4</t>
  </si>
  <si>
    <t>Jerez de la Frontera</t>
  </si>
  <si>
    <t>Andalucía Oriental</t>
  </si>
  <si>
    <t>Canarias</t>
  </si>
  <si>
    <t>Las Palmas de Gran Canaria</t>
  </si>
  <si>
    <t>Costa del Sol</t>
  </si>
  <si>
    <t>Axarquía</t>
  </si>
  <si>
    <t>La Axarquía</t>
  </si>
  <si>
    <t>Cádiz</t>
  </si>
  <si>
    <t>Central Madrid</t>
  </si>
  <si>
    <t>Central Zaragoza</t>
  </si>
  <si>
    <t>Mantenimiento General</t>
  </si>
  <si>
    <t>SGM</t>
  </si>
  <si>
    <t>Schindler, S.A. / KG</t>
  </si>
  <si>
    <t>Varios</t>
  </si>
  <si>
    <t>DSP</t>
  </si>
  <si>
    <t>Vitoria</t>
  </si>
  <si>
    <t>Ponferrada</t>
  </si>
  <si>
    <t>Avila</t>
  </si>
  <si>
    <t>Soria</t>
  </si>
  <si>
    <t>Zaragoza Sur/Oeste</t>
  </si>
  <si>
    <t>Madrid</t>
  </si>
  <si>
    <t>Madrid Gran Sur</t>
  </si>
  <si>
    <t>Madrid Sur</t>
  </si>
  <si>
    <t>Madrid Este</t>
  </si>
  <si>
    <t>Madrid Oeste</t>
  </si>
  <si>
    <t>Tudela</t>
  </si>
  <si>
    <t>Plasencia</t>
  </si>
  <si>
    <t>Teruel</t>
  </si>
  <si>
    <t>Gandia</t>
  </si>
  <si>
    <t>Ibiza</t>
  </si>
  <si>
    <t>Jaen</t>
  </si>
  <si>
    <t>Gibraltar</t>
  </si>
  <si>
    <t>Melilla</t>
  </si>
  <si>
    <t>Açores</t>
  </si>
  <si>
    <t>OD5</t>
  </si>
  <si>
    <t>Algarve</t>
  </si>
  <si>
    <t>Braga</t>
  </si>
  <si>
    <t>Coimbra</t>
  </si>
  <si>
    <t>Sucursal Centro</t>
  </si>
  <si>
    <t>DR Centro</t>
  </si>
  <si>
    <t>Sucursal Lisboa</t>
  </si>
  <si>
    <t>Lisboa</t>
  </si>
  <si>
    <t>Agencia Lisboa Centro</t>
  </si>
  <si>
    <t>Porto Sucursal Norte</t>
  </si>
  <si>
    <t>DR Norte</t>
  </si>
  <si>
    <t>Sucursal Sul</t>
  </si>
  <si>
    <t>DR Sul</t>
  </si>
  <si>
    <t>Lisboa Norte</t>
  </si>
  <si>
    <t>Agencia Lisboa Norte</t>
  </si>
  <si>
    <t>Madeira</t>
  </si>
  <si>
    <t>Porto</t>
  </si>
  <si>
    <t>Maia</t>
  </si>
  <si>
    <t>Funchal</t>
  </si>
  <si>
    <t>Ponta Delgada</t>
  </si>
  <si>
    <t xml:space="preserve">Braga </t>
  </si>
  <si>
    <t>Lisboa Speciais</t>
  </si>
  <si>
    <t>Service Point Speciais</t>
  </si>
  <si>
    <t>"No Aplica")</t>
  </si>
  <si>
    <t>PUHZ-RP71VHA2, marca MITSUBISHI</t>
  </si>
  <si>
    <t>Bomba de calor Carrier 70kW modelo 38PZ07589F</t>
  </si>
  <si>
    <t>Hitecsa RXCB 1201</t>
  </si>
  <si>
    <t>Hitecsa ACVBZ-1602</t>
  </si>
  <si>
    <t>UNIDAD EXTERIOR R125 DAIKIN TIPO SKY AIR</t>
  </si>
  <si>
    <t>MITSUBISHI PLA-SP-BA SERIES</t>
  </si>
  <si>
    <t>Mitsubishi Electric modelo MSZ-DM35VA</t>
  </si>
  <si>
    <t>Mitsubishi Electric modelo MSH-A18WV</t>
  </si>
  <si>
    <t>Mitsubishi PEH-8MYC</t>
  </si>
  <si>
    <t>Mitsubishi MSH12RV</t>
  </si>
  <si>
    <t>Mitsubishi MSH18RV</t>
  </si>
  <si>
    <t>Mitsubishi MSH24NV</t>
  </si>
  <si>
    <t>SAMSUNG DVM S ECO AM80MXMDGH/EU</t>
  </si>
  <si>
    <t>DAIKIN 2MXS50H</t>
  </si>
  <si>
    <t>Fujitsu</t>
  </si>
  <si>
    <t>CASETTE KAYSUN KUE-18HVN</t>
  </si>
  <si>
    <t>SPLIT SUANIER DUVAL 17-035 NWI</t>
  </si>
  <si>
    <t xml:space="preserve">RASC-8HNPE  </t>
  </si>
  <si>
    <t>Olimpia splendid 11SFHE 2170D5290262</t>
  </si>
  <si>
    <t>Olimpia splendid 11SFHE 2170D529255</t>
  </si>
  <si>
    <t>Olimpia splendid 11SFHE 2170D529254</t>
  </si>
  <si>
    <t>Olimpia splendid 11SFHE 2170D5290256</t>
  </si>
  <si>
    <t>Pannasonic CS-MVG103KE G104623670</t>
  </si>
  <si>
    <t>Pannasonic CS-MVG103KE 104623671</t>
  </si>
  <si>
    <t>Hitecsa CCVB + ECVB-751</t>
  </si>
  <si>
    <t>Hitecsa CCVB + ECVB-1402</t>
  </si>
  <si>
    <t>Toshiba RAV-SM564A TP-E + RAV-SM564 MUTE</t>
  </si>
  <si>
    <t>LG S09AW</t>
  </si>
  <si>
    <t>LG S18AW</t>
  </si>
  <si>
    <t>GENERAL AJGA126</t>
  </si>
  <si>
    <t>4MKS75D/E UNIDAD EXTERIOR S/F MULTISPLIT 4x1</t>
  </si>
  <si>
    <t>FUJITSU AOYB24LALL</t>
  </si>
  <si>
    <t>HITACHI RAC-50NPA 16B2921089</t>
  </si>
  <si>
    <t>HITACHI RAS-3HVNP1E</t>
  </si>
  <si>
    <t>Habrá una instalación térmica en las nuevas oficinas, proporcionar datos a principios del año 2019</t>
  </si>
  <si>
    <t>DAIKIN RXYQ12T7Y1B</t>
  </si>
  <si>
    <t>GENERAL AUG36L</t>
  </si>
  <si>
    <t>FUJI Electric RSW-147R</t>
  </si>
  <si>
    <t>Daikin RX35-JV1B</t>
  </si>
  <si>
    <t>Fujitshu General Condensadora (Almacén) AOG30RBJL</t>
  </si>
  <si>
    <t>HITACHI RAS-10FSNM</t>
  </si>
  <si>
    <t>Año instalación</t>
  </si>
  <si>
    <t>DO1</t>
  </si>
  <si>
    <t>DO2</t>
  </si>
  <si>
    <t>DO3</t>
  </si>
  <si>
    <t>DO4</t>
  </si>
  <si>
    <t>Caldera Energy TOP W 70</t>
  </si>
  <si>
    <t>Clima Roca York  Mod. BCHO50AG/DBH550FB 1</t>
  </si>
  <si>
    <t>Clima Roca York  Mod. BCHO50AG/DBH550FB 2</t>
  </si>
  <si>
    <t xml:space="preserve">RKXYQ8T 1 VRV IV Outdoor for Indoor (SB.RKXYQ-T) </t>
  </si>
  <si>
    <t>Carrier 38YL18 1</t>
  </si>
  <si>
    <t>Carrier 38YL18 2</t>
  </si>
  <si>
    <t>General AOG-18 Ui2F 1</t>
  </si>
  <si>
    <t>General AOG-18 Ui2F 2</t>
  </si>
  <si>
    <t>Mitsubishi Electric MXZ8A140 (int MLZ-KA-VA) 1</t>
  </si>
  <si>
    <t>Mitsubishi Electric MXZ8A140 (int MLZ-KA-VA) 2</t>
  </si>
  <si>
    <t>Mitsubishi Electric MXZ8A140 (int MLZ-KA-VA) 3</t>
  </si>
  <si>
    <t>Panasonic CU80C52HP (CS80E95JP) 1</t>
  </si>
  <si>
    <t>Panasonic CU80C52HP (CS80E95JP) 2</t>
  </si>
  <si>
    <t>Mitsubishi Electric 8G01102 1</t>
  </si>
  <si>
    <t>Mitsubishi Electric 8G01102 2</t>
  </si>
  <si>
    <t>Mitsubishi PUHZ-RP50VHA3 1</t>
  </si>
  <si>
    <t>Mitsubishi PUHZ-RP50VHA3 2</t>
  </si>
  <si>
    <t>Mitsubishi PUHZ-P250YHA 1</t>
  </si>
  <si>
    <t>Mitsubishi PUHZ-P250YHA 2</t>
  </si>
  <si>
    <t>Mitsubishi PUHZ-P250YHA 3</t>
  </si>
  <si>
    <t>Cassette Fujitsu AUY 100 UiA-LR 1</t>
  </si>
  <si>
    <t>Cassette Fujitsu AUY 100 UiA-LR 2</t>
  </si>
  <si>
    <t>Cassette Fujitsu AUY 100 UiA-LR 3</t>
  </si>
  <si>
    <t>Mitsubishi Electric modelo PUH-P2.5VGAA 1</t>
  </si>
  <si>
    <t>Mitsubishi Electric modelo PUH-P2.5VGAA 2</t>
  </si>
  <si>
    <t>CASETTE HACER AU182ACERA 1</t>
  </si>
  <si>
    <t>CASETTE HACER AU182ACERA 2</t>
  </si>
  <si>
    <t>Hitecsa modelo WPHBZ 1201 1</t>
  </si>
  <si>
    <t>Hitecsa modelo WPHBZ 1201 2</t>
  </si>
  <si>
    <t>Hitecsa modelo WPHBZ 401 1</t>
  </si>
  <si>
    <t>Hitecsa modelo WPHBZ 401 2</t>
  </si>
  <si>
    <t>Hitecsa modelo WPHBZ 251 1</t>
  </si>
  <si>
    <t>Hitecsa modelo WPHBZ 251 2</t>
  </si>
  <si>
    <t>Hitachi RACS-8-HNPE</t>
  </si>
  <si>
    <t>Oficina</t>
  </si>
  <si>
    <t xml:space="preserve">Potencia Frío (Kw) </t>
  </si>
  <si>
    <t>Potencia calor (Kw)</t>
  </si>
  <si>
    <t>Girona</t>
  </si>
  <si>
    <t>MITSUBISHI ELECTRIC PLA-RP50BA</t>
  </si>
  <si>
    <t>Columna1</t>
  </si>
  <si>
    <t>Mitsubishi PUHZ-P140KHA 1</t>
  </si>
  <si>
    <t>Mitsubishi PUHZ-P140KHA 2</t>
  </si>
  <si>
    <t>Mitsubishi PUHZ-P140KHA 3</t>
  </si>
  <si>
    <r>
      <t xml:space="preserve">Caldera- </t>
    </r>
    <r>
      <rPr>
        <b/>
        <sz val="11"/>
        <color theme="1"/>
        <rFont val="Arial"/>
        <family val="2"/>
      </rPr>
      <t>Modelo Roca novanox28/28F</t>
    </r>
  </si>
  <si>
    <t>24.000 KCA y 28 W.</t>
  </si>
  <si>
    <t>GENERAL MOD. AOG 12USAJL</t>
  </si>
  <si>
    <t>GENERAL MOD. AOH 12USCC</t>
  </si>
  <si>
    <t>Mitsubish Electric</t>
  </si>
  <si>
    <t>No lo van a hacer porque se cambian de oficina a final del 2019</t>
  </si>
  <si>
    <t>Oficinas</t>
  </si>
  <si>
    <t>Año de instalación</t>
  </si>
  <si>
    <t>HFC-23</t>
  </si>
  <si>
    <t>HFC-32</t>
  </si>
  <si>
    <t>HFC-41</t>
  </si>
  <si>
    <t>HFC-43-10mee</t>
  </si>
  <si>
    <t>HFC-125</t>
  </si>
  <si>
    <t>HFC-134</t>
  </si>
  <si>
    <t>HFC-134a</t>
  </si>
  <si>
    <t>HFC-143</t>
  </si>
  <si>
    <t>HFC-143a</t>
  </si>
  <si>
    <t>HFC-152</t>
  </si>
  <si>
    <t>HFC-152a</t>
  </si>
  <si>
    <t>HFC-161</t>
  </si>
  <si>
    <t>HFC-227ea</t>
  </si>
  <si>
    <t>HFC-236cb</t>
  </si>
  <si>
    <t>HFC-236ea</t>
  </si>
  <si>
    <t>HFC-236fa</t>
  </si>
  <si>
    <t>HFC-245ca</t>
  </si>
  <si>
    <t>HFC-245fa</t>
  </si>
  <si>
    <t>HFC-365mfc</t>
  </si>
  <si>
    <t>R-404A</t>
  </si>
  <si>
    <t>R-407A</t>
  </si>
  <si>
    <t>R-407B</t>
  </si>
  <si>
    <t>R-407C</t>
  </si>
  <si>
    <t>R-407F</t>
  </si>
  <si>
    <t>R-410A</t>
  </si>
  <si>
    <t>R-410B</t>
  </si>
  <si>
    <t>R-413A</t>
  </si>
  <si>
    <t>R-417A</t>
  </si>
  <si>
    <t>R-417B</t>
  </si>
  <si>
    <t>R-422A</t>
  </si>
  <si>
    <t>R-422D</t>
  </si>
  <si>
    <t>R-424A</t>
  </si>
  <si>
    <t>R-426A</t>
  </si>
  <si>
    <t>R-427A</t>
  </si>
  <si>
    <t>R-428A</t>
  </si>
  <si>
    <t>R-434A</t>
  </si>
  <si>
    <t>R-437A</t>
  </si>
  <si>
    <t>R-438A</t>
  </si>
  <si>
    <t>R-442A</t>
  </si>
  <si>
    <t>R-507A</t>
  </si>
  <si>
    <t>R-449A</t>
  </si>
  <si>
    <t>R-452A</t>
  </si>
  <si>
    <t>R-453A</t>
  </si>
  <si>
    <t>Otros</t>
  </si>
  <si>
    <t>GASES REFRIGERANTES CLIMATIZACIÓN / REFRIGERACIÓN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</si>
  <si>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PCA (Potencial de calentamiento atmosférico) obtenidos de la Oficina Española de Cambio Climático junio 2022 v21. </t>
    </r>
  </si>
  <si>
    <r>
      <t>PCA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</si>
  <si>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tEqCO</t>
    </r>
    <r>
      <rPr>
        <b/>
        <vertAlign val="subscript"/>
        <sz val="12"/>
        <color theme="1"/>
        <rFont val="Calibri"/>
        <family val="2"/>
        <scheme val="minor"/>
      </rPr>
      <t>2</t>
    </r>
  </si>
  <si>
    <t>Control de fugas 
(cada X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</si>
</sst>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[$-C0A]mmmm\-yy;@"/>
  </numFmts>
  <fonts count="2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Arial"/>
      <family val="2"/>
    </font>
    <font>
      <sz val="11"/>
      <color theme="1"/>
      <name val="Arial"/>
      <family val="2"/>
    </font>
    <font>
      <sz val="48"/>
      <color rgb="FFFF0000"/>
      <name val="Arial"/>
      <family val="2"/>
    </font>
    <font>
      <b/>
      <sz val="14"/>
      <name val="Arial"/>
      <family val="2"/>
    </font>
    <font>
      <b/>
      <sz val="36"/>
      <color rgb="FFFFFFFF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rgb="FF0000FE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3CDD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FDEFD6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theme="0" tint="-0.24994659260841701"/>
      </right>
      <top style="thick">
        <color auto="1"/>
      </top>
      <bottom/>
      <diagonal/>
    </border>
    <border>
      <left style="thin">
        <color rgb="FF443857"/>
      </left>
      <right style="thin">
        <color rgb="FF443857"/>
      </right>
      <top style="thin">
        <color rgb="FF443857"/>
      </top>
      <bottom/>
      <diagonal/>
    </border>
    <border>
      <left style="thick">
        <color auto="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rgb="FF443857"/>
      </left>
      <right style="thin">
        <color rgb="FF443857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rgb="FF443857"/>
      </left>
      <right style="thin">
        <color rgb="FF443857"/>
      </right>
      <top/>
      <bottom style="thin">
        <color rgb="FF443857"/>
      </bottom>
      <diagonal/>
    </border>
  </borders>
  <cellStyleXfs count="1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3" fontId="5" fillId="0" borderId="0"/>
    <xf numFmtId="0" fontId="7" fillId="0" borderId="0"/>
    <xf numFmtId="0" fontId="7" fillId="0" borderId="0"/>
    <xf numFmtId="0" fontId="13" fillId="0" borderId="0"/>
    <xf numFmtId="0" fontId="21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2" fontId="0" fillId="3" borderId="0" xfId="0" applyNumberFormat="1" applyFill="1" applyAlignment="1">
      <alignment horizontal="right" vertical="center"/>
    </xf>
    <xf numFmtId="2" fontId="7" fillId="4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4" borderId="0" xfId="0" applyFont="1" applyFill="1" applyAlignment="1" applyProtection="1">
      <alignment horizontal="center" vertical="center"/>
      <protection locked="0"/>
    </xf>
    <xf numFmtId="0" fontId="0" fillId="3" borderId="0" xfId="0" applyNumberFormat="1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ill="1" applyAlignment="1" applyProtection="1">
      <alignment horizontal="left" vertical="center"/>
      <protection locked="0"/>
    </xf>
    <xf numFmtId="0" fontId="4" fillId="0" borderId="0" xfId="2"/>
    <xf numFmtId="1" fontId="0" fillId="3" borderId="0" xfId="0" applyNumberFormat="1" applyFill="1" applyAlignment="1">
      <alignment horizontal="center" vertical="center"/>
    </xf>
    <xf numFmtId="0" fontId="0" fillId="0" borderId="0" xfId="0" applyFont="1"/>
    <xf numFmtId="0" fontId="0" fillId="0" borderId="0" xfId="8" applyFont="1" applyAlignment="1">
      <alignment vertical="center"/>
    </xf>
    <xf numFmtId="0" fontId="5" fillId="0" borderId="0" xfId="8" applyFont="1" applyAlignment="1">
      <alignment vertical="center"/>
    </xf>
    <xf numFmtId="0" fontId="13" fillId="3" borderId="0" xfId="9" applyFont="1" applyFill="1"/>
    <xf numFmtId="0" fontId="5" fillId="3" borderId="0" xfId="8" applyFont="1" applyFill="1" applyAlignment="1">
      <alignment horizontal="left" vertical="center"/>
    </xf>
    <xf numFmtId="0" fontId="13" fillId="3" borderId="0" xfId="9" applyFont="1" applyFill="1" applyAlignment="1">
      <alignment wrapText="1"/>
    </xf>
    <xf numFmtId="0" fontId="0" fillId="3" borderId="0" xfId="8" applyFont="1" applyFill="1" applyAlignment="1">
      <alignment horizontal="left" vertical="center"/>
    </xf>
    <xf numFmtId="0" fontId="5" fillId="3" borderId="0" xfId="8" applyFont="1" applyFill="1" applyAlignment="1">
      <alignment vertical="center"/>
    </xf>
    <xf numFmtId="0" fontId="17" fillId="0" borderId="0" xfId="8" applyFont="1" applyAlignment="1">
      <alignment horizontal="left" vertical="center"/>
    </xf>
    <xf numFmtId="0" fontId="17" fillId="0" borderId="0" xfId="8" applyFont="1" applyAlignment="1">
      <alignment horizontal="center" vertical="center" wrapText="1"/>
    </xf>
    <xf numFmtId="0" fontId="17" fillId="0" borderId="0" xfId="8" applyFont="1" applyAlignment="1">
      <alignment horizontal="center" vertical="center"/>
    </xf>
    <xf numFmtId="0" fontId="0" fillId="0" borderId="0" xfId="8" applyFont="1" applyAlignment="1">
      <alignment horizontal="center" vertical="center"/>
    </xf>
    <xf numFmtId="0" fontId="0" fillId="0" borderId="10" xfId="8" quotePrefix="1" applyFont="1" applyBorder="1" applyAlignment="1">
      <alignment horizontal="left" vertical="center"/>
    </xf>
    <xf numFmtId="0" fontId="5" fillId="0" borderId="0" xfId="8" applyFont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8" applyFont="1" applyBorder="1" applyAlignment="1">
      <alignment vertical="center"/>
    </xf>
    <xf numFmtId="0" fontId="13" fillId="0" borderId="0" xfId="9" applyFont="1"/>
    <xf numFmtId="0" fontId="0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8" applyFont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left" vertical="center"/>
    </xf>
    <xf numFmtId="0" fontId="0" fillId="7" borderId="12" xfId="0" applyFont="1" applyFill="1" applyBorder="1" applyAlignment="1">
      <alignment horizontal="left" vertical="center" wrapText="1"/>
    </xf>
    <xf numFmtId="0" fontId="0" fillId="7" borderId="12" xfId="8" applyFont="1" applyFill="1" applyBorder="1" applyAlignment="1">
      <alignment horizontal="left" vertical="center" wrapText="1"/>
    </xf>
    <xf numFmtId="0" fontId="0" fillId="7" borderId="12" xfId="8" applyFont="1" applyFill="1" applyBorder="1" applyAlignment="1">
      <alignment horizontal="center" vertical="center" wrapText="1"/>
    </xf>
    <xf numFmtId="0" fontId="0" fillId="7" borderId="12" xfId="8" applyFont="1" applyFill="1" applyBorder="1" applyAlignment="1">
      <alignment horizontal="left" vertical="center"/>
    </xf>
    <xf numFmtId="0" fontId="0" fillId="7" borderId="11" xfId="8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0" fillId="3" borderId="12" xfId="8" applyFont="1" applyFill="1" applyBorder="1" applyAlignment="1">
      <alignment horizontal="left" vertical="center" wrapText="1"/>
    </xf>
    <xf numFmtId="0" fontId="0" fillId="3" borderId="12" xfId="8" applyFont="1" applyFill="1" applyBorder="1" applyAlignment="1">
      <alignment horizontal="center" vertical="center" wrapText="1"/>
    </xf>
    <xf numFmtId="0" fontId="7" fillId="3" borderId="12" xfId="8" applyFont="1" applyFill="1" applyBorder="1" applyAlignment="1">
      <alignment horizontal="left" vertical="center" wrapText="1"/>
    </xf>
    <xf numFmtId="0" fontId="7" fillId="3" borderId="12" xfId="8" applyFont="1" applyFill="1" applyBorder="1" applyAlignment="1">
      <alignment horizontal="left" vertical="center"/>
    </xf>
    <xf numFmtId="0" fontId="7" fillId="3" borderId="12" xfId="8" applyNumberFormat="1" applyFont="1" applyFill="1" applyBorder="1" applyAlignment="1">
      <alignment horizontal="left" vertical="center"/>
    </xf>
    <xf numFmtId="0" fontId="0" fillId="3" borderId="12" xfId="8" applyFont="1" applyFill="1" applyBorder="1" applyAlignment="1">
      <alignment horizontal="left" vertical="center"/>
    </xf>
    <xf numFmtId="0" fontId="7" fillId="3" borderId="13" xfId="8" applyNumberFormat="1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/>
    </xf>
    <xf numFmtId="0" fontId="0" fillId="3" borderId="13" xfId="8" applyFont="1" applyFill="1" applyBorder="1" applyAlignment="1">
      <alignment horizontal="left" vertical="center" wrapText="1"/>
    </xf>
    <xf numFmtId="0" fontId="0" fillId="3" borderId="13" xfId="8" applyFont="1" applyFill="1" applyBorder="1" applyAlignment="1">
      <alignment horizontal="center" vertical="center" wrapText="1"/>
    </xf>
    <xf numFmtId="0" fontId="7" fillId="3" borderId="13" xfId="8" applyFont="1" applyFill="1" applyBorder="1" applyAlignment="1">
      <alignment horizontal="left" vertical="center" wrapText="1"/>
    </xf>
    <xf numFmtId="0" fontId="7" fillId="3" borderId="13" xfId="8" applyFont="1" applyFill="1" applyBorder="1" applyAlignment="1">
      <alignment horizontal="left" vertical="center"/>
    </xf>
    <xf numFmtId="0" fontId="7" fillId="3" borderId="14" xfId="8" applyNumberFormat="1" applyFont="1" applyFill="1" applyBorder="1" applyAlignment="1">
      <alignment horizontal="left" vertical="center"/>
    </xf>
    <xf numFmtId="0" fontId="0" fillId="0" borderId="13" xfId="8" applyFont="1" applyFill="1" applyBorder="1" applyAlignment="1">
      <alignment horizontal="center" vertical="center" wrapText="1"/>
    </xf>
    <xf numFmtId="0" fontId="7" fillId="0" borderId="13" xfId="8" applyFont="1" applyBorder="1" applyAlignment="1">
      <alignment horizontal="left" vertical="center" wrapText="1"/>
    </xf>
    <xf numFmtId="0" fontId="7" fillId="0" borderId="13" xfId="8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0" fillId="0" borderId="0" xfId="8" applyFont="1" applyAlignment="1">
      <alignment horizontal="left" vertical="center"/>
    </xf>
    <xf numFmtId="0" fontId="0" fillId="0" borderId="0" xfId="8" applyFont="1" applyAlignment="1">
      <alignment horizontal="center" vertical="center" wrapText="1"/>
    </xf>
    <xf numFmtId="0" fontId="0" fillId="0" borderId="0" xfId="8" applyFont="1" applyAlignment="1">
      <alignment vertical="center" wrapText="1"/>
    </xf>
    <xf numFmtId="0" fontId="5" fillId="0" borderId="0" xfId="8" applyFont="1" applyAlignment="1">
      <alignment horizontal="left" vertical="center"/>
    </xf>
    <xf numFmtId="0" fontId="0" fillId="5" borderId="0" xfId="0" applyFill="1"/>
    <xf numFmtId="0" fontId="0" fillId="2" borderId="0" xfId="0" applyFill="1"/>
    <xf numFmtId="0" fontId="12" fillId="0" borderId="0" xfId="0" applyFont="1"/>
    <xf numFmtId="0" fontId="0" fillId="5" borderId="0" xfId="0" applyFill="1" applyAlignment="1">
      <alignment horizontal="right"/>
    </xf>
    <xf numFmtId="0" fontId="19" fillId="5" borderId="0" xfId="0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3" applyFont="1"/>
    <xf numFmtId="0" fontId="5" fillId="0" borderId="0" xfId="3" applyFont="1" applyFill="1"/>
    <xf numFmtId="0" fontId="22" fillId="0" borderId="2" xfId="12" applyFont="1" applyBorder="1" applyAlignment="1">
      <alignment horizontal="left"/>
    </xf>
    <xf numFmtId="0" fontId="5" fillId="0" borderId="0" xfId="12"/>
    <xf numFmtId="0" fontId="5" fillId="0" borderId="0" xfId="12" applyFill="1"/>
    <xf numFmtId="0" fontId="5" fillId="0" borderId="0" xfId="12" applyFont="1" applyFill="1"/>
    <xf numFmtId="3" fontId="5" fillId="0" borderId="0" xfId="12" applyNumberFormat="1"/>
    <xf numFmtId="0" fontId="5" fillId="0" borderId="0" xfId="12" applyFill="1" applyAlignment="1">
      <alignment horizontal="right"/>
    </xf>
    <xf numFmtId="3" fontId="5" fillId="0" borderId="0" xfId="12" applyNumberFormat="1" applyFill="1"/>
    <xf numFmtId="3" fontId="5" fillId="0" borderId="0" xfId="12" applyNumberFormat="1" applyFill="1" applyBorder="1"/>
    <xf numFmtId="0" fontId="5" fillId="0" borderId="0" xfId="12" applyFont="1"/>
    <xf numFmtId="0" fontId="5" fillId="0" borderId="0" xfId="12"/>
    <xf numFmtId="0" fontId="5" fillId="0" borderId="0" xfId="12" applyFill="1"/>
    <xf numFmtId="0" fontId="5" fillId="0" borderId="0" xfId="12" applyFont="1"/>
    <xf numFmtId="0" fontId="5" fillId="0" borderId="0" xfId="12" applyFont="1" applyFill="1"/>
    <xf numFmtId="3" fontId="5" fillId="0" borderId="0" xfId="12" applyNumberFormat="1"/>
    <xf numFmtId="3" fontId="5" fillId="0" borderId="0" xfId="12" applyNumberForma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3" fillId="8" borderId="1" xfId="1" applyFont="1" applyFill="1" applyBorder="1" applyAlignment="1">
      <alignment horizontal="center" vertical="center" wrapText="1"/>
    </xf>
    <xf numFmtId="0" fontId="23" fillId="8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6" borderId="3" xfId="8" applyFont="1" applyFill="1" applyBorder="1" applyAlignment="1">
      <alignment horizontal="center" vertical="center"/>
    </xf>
    <xf numFmtId="0" fontId="14" fillId="6" borderId="4" xfId="8" applyFont="1" applyFill="1" applyBorder="1" applyAlignment="1">
      <alignment horizontal="center" vertical="center"/>
    </xf>
    <xf numFmtId="0" fontId="14" fillId="6" borderId="5" xfId="8" applyFont="1" applyFill="1" applyBorder="1" applyAlignment="1">
      <alignment horizontal="center" vertical="center"/>
    </xf>
    <xf numFmtId="0" fontId="15" fillId="3" borderId="6" xfId="8" applyFont="1" applyFill="1" applyBorder="1" applyAlignment="1">
      <alignment horizontal="center" vertical="center"/>
    </xf>
    <xf numFmtId="0" fontId="15" fillId="3" borderId="10" xfId="8" applyFont="1" applyFill="1" applyBorder="1" applyAlignment="1">
      <alignment horizontal="center" vertical="center"/>
    </xf>
    <xf numFmtId="164" fontId="16" fillId="6" borderId="7" xfId="8" applyNumberFormat="1" applyFont="1" applyFill="1" applyBorder="1" applyAlignment="1">
      <alignment horizontal="center" vertical="center"/>
    </xf>
    <xf numFmtId="164" fontId="16" fillId="6" borderId="8" xfId="8" applyNumberFormat="1" applyFont="1" applyFill="1" applyBorder="1" applyAlignment="1">
      <alignment horizontal="center" vertical="center"/>
    </xf>
    <xf numFmtId="164" fontId="16" fillId="6" borderId="9" xfId="8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/>
    </xf>
  </cellXfs>
  <cellStyles count="16">
    <cellStyle name="Hipervínculo" xfId="2" builtinId="8"/>
    <cellStyle name="Hipervínculo 2" xfId="10"/>
    <cellStyle name="Millares 2" xfId="11"/>
    <cellStyle name="Normal" xfId="0" builtinId="0"/>
    <cellStyle name="Normal 11 2" xfId="12"/>
    <cellStyle name="Normal 17" xfId="13"/>
    <cellStyle name="Normal 17 4" xfId="14"/>
    <cellStyle name="Normal 2" xfId="1"/>
    <cellStyle name="Normal 2 2" xfId="3"/>
    <cellStyle name="Normal 2 3" xfId="8"/>
    <cellStyle name="Normal 2 4" xfId="15"/>
    <cellStyle name="Normal 3" xfId="4"/>
    <cellStyle name="Normal 3 2" xfId="9"/>
    <cellStyle name="Normal 4" xfId="5"/>
    <cellStyle name="Normal 5" xfId="6"/>
    <cellStyle name="Normal 6" xfId="7"/>
  </cellStyles>
  <dxfs count="34"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rgb="FFFE755E"/>
        </patternFill>
      </fill>
    </dxf>
    <dxf>
      <numFmt numFmtId="1" formatCode="0"/>
      <alignment horizontal="righ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E5E5E5"/>
        </patternFill>
      </fill>
      <alignment horizontal="right" vertical="center" textRotation="0" wrapText="0" indent="0" justifyLastLine="0" shrinkToFit="0" readingOrder="0"/>
    </dxf>
    <dxf>
      <numFmt numFmtId="1" formatCode="0"/>
      <alignment horizontal="right" vertical="center" textRotation="0" wrapText="0" indent="0" justifyLastLine="0" shrinkToFit="0" readingOrder="0"/>
    </dxf>
    <dxf>
      <numFmt numFmtId="2" formatCode="0.00"/>
      <fill>
        <patternFill patternType="solid">
          <fgColor indexed="64"/>
          <bgColor rgb="FFE5E5E5"/>
        </patternFill>
      </fill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rgb="FFE5E5E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solid">
          <fgColor indexed="64"/>
          <bgColor rgb="FFD3CDD7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D3CDD7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D3CDD7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D3CDD7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E755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E5E5E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99"/>
      <color rgb="FFFE755E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SO%2014001\Nuevos%20procedimientos%20y%20formatos\PG%20008%20Medio%20Ambiente\RC056&amp;RC057%20PG008_Anexo2&amp;3%20M00%20Aspectos%20Amb.%20e%20Indicadores%20Am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Evaluacion%20de%20Cumplimient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ectos Ambientales"/>
      <sheetName val="Indicadores Ambientales"/>
    </sheetNames>
    <sheetDataSet>
      <sheetData sheetId="0">
        <row r="1">
          <cell r="W1">
            <v>0.05</v>
          </cell>
        </row>
        <row r="2">
          <cell r="W2">
            <v>0.1</v>
          </cell>
        </row>
        <row r="3">
          <cell r="W3">
            <v>47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s"/>
      <sheetName val="Códigos"/>
      <sheetName val="Cumplimiento_Legal"/>
      <sheetName val="NCs"/>
      <sheetName val="RegistrosAmbientales"/>
      <sheetName val="Cuatrimestral"/>
      <sheetName val="SabanaSanta"/>
    </sheetNames>
    <sheetDataSet>
      <sheetData sheetId="0">
        <row r="5">
          <cell r="A5" t="str">
            <v>DC</v>
          </cell>
        </row>
        <row r="6">
          <cell r="A6" t="str">
            <v>DEF</v>
          </cell>
        </row>
        <row r="7">
          <cell r="A7" t="str">
            <v>PLM IE</v>
          </cell>
        </row>
        <row r="8">
          <cell r="A8" t="str">
            <v>PLM IE MAN</v>
          </cell>
        </row>
        <row r="9">
          <cell r="A9" t="str">
            <v>PLM IE MOD</v>
          </cell>
        </row>
        <row r="10">
          <cell r="A10" t="str">
            <v>PLM NI</v>
          </cell>
        </row>
        <row r="11">
          <cell r="A11" t="str">
            <v>DRH</v>
          </cell>
        </row>
        <row r="12">
          <cell r="A12" t="str">
            <v>PRL</v>
          </cell>
        </row>
        <row r="13">
          <cell r="A13" t="str">
            <v>DCT</v>
          </cell>
        </row>
        <row r="14">
          <cell r="A14" t="str">
            <v>DCS</v>
          </cell>
        </row>
        <row r="15">
          <cell r="A15" t="str">
            <v>DO</v>
          </cell>
        </row>
        <row r="16">
          <cell r="A16" t="str">
            <v>MDC SW</v>
          </cell>
        </row>
        <row r="17">
          <cell r="A17" t="str">
            <v>MDCSW</v>
          </cell>
        </row>
        <row r="18">
          <cell r="A18" t="str">
            <v>Oviedo</v>
          </cell>
        </row>
        <row r="19">
          <cell r="A19" t="str">
            <v>Gijón</v>
          </cell>
        </row>
        <row r="20">
          <cell r="A20" t="str">
            <v>Coruña</v>
          </cell>
        </row>
        <row r="21">
          <cell r="A21" t="str">
            <v>Lugo</v>
          </cell>
        </row>
        <row r="22">
          <cell r="A22" t="str">
            <v>Vigo</v>
          </cell>
        </row>
        <row r="23">
          <cell r="A23" t="str">
            <v>Orense</v>
          </cell>
        </row>
        <row r="24">
          <cell r="A24" t="str">
            <v>Pontevedra</v>
          </cell>
        </row>
        <row r="25">
          <cell r="A25" t="str">
            <v>León</v>
          </cell>
        </row>
        <row r="26">
          <cell r="A26" t="str">
            <v>Salamanca</v>
          </cell>
        </row>
        <row r="27">
          <cell r="A27" t="str">
            <v>Zamora</v>
          </cell>
        </row>
        <row r="28">
          <cell r="A28" t="str">
            <v>Valladolid</v>
          </cell>
        </row>
        <row r="29">
          <cell r="A29" t="str">
            <v>Palencia</v>
          </cell>
        </row>
        <row r="30">
          <cell r="A30" t="str">
            <v>Burgos</v>
          </cell>
        </row>
        <row r="31">
          <cell r="A31" t="str">
            <v>País Vasco</v>
          </cell>
        </row>
        <row r="32">
          <cell r="A32" t="str">
            <v>San Sebastián</v>
          </cell>
        </row>
        <row r="33">
          <cell r="A33" t="str">
            <v>Alava</v>
          </cell>
        </row>
        <row r="34">
          <cell r="A34" t="str">
            <v>Santander</v>
          </cell>
        </row>
        <row r="35">
          <cell r="A35" t="str">
            <v>Aviles</v>
          </cell>
        </row>
        <row r="36">
          <cell r="A36" t="str">
            <v>Santiago</v>
          </cell>
        </row>
        <row r="37">
          <cell r="A37" t="str">
            <v>Segovia</v>
          </cell>
        </row>
        <row r="38">
          <cell r="A38" t="str">
            <v>Zaragoza</v>
          </cell>
        </row>
        <row r="39">
          <cell r="A39" t="str">
            <v>Huesca</v>
          </cell>
        </row>
        <row r="40">
          <cell r="A40" t="str">
            <v>Badajoz</v>
          </cell>
        </row>
        <row r="41">
          <cell r="A41" t="str">
            <v>Extremadura</v>
          </cell>
        </row>
        <row r="42">
          <cell r="A42" t="str">
            <v>Cáceres</v>
          </cell>
        </row>
        <row r="43">
          <cell r="A43" t="str">
            <v>Ciudad Real</v>
          </cell>
        </row>
        <row r="44">
          <cell r="A44" t="str">
            <v>La Mancha</v>
          </cell>
        </row>
        <row r="45">
          <cell r="A45" t="str">
            <v>Cuenca</v>
          </cell>
        </row>
        <row r="46">
          <cell r="A46" t="str">
            <v>Madrid Centro</v>
          </cell>
        </row>
        <row r="47">
          <cell r="A47" t="str">
            <v>Madrid Sur Pinto</v>
          </cell>
        </row>
        <row r="48">
          <cell r="A48" t="str">
            <v>Toledo</v>
          </cell>
        </row>
        <row r="49">
          <cell r="A49" t="str">
            <v>Madrid Norte</v>
          </cell>
        </row>
        <row r="50">
          <cell r="A50" t="str">
            <v>Alcalá de Henares</v>
          </cell>
        </row>
        <row r="51">
          <cell r="A51" t="str">
            <v>Pamplona</v>
          </cell>
        </row>
        <row r="52">
          <cell r="A52" t="str">
            <v>La Rioja</v>
          </cell>
        </row>
        <row r="53">
          <cell r="A53" t="str">
            <v>Albacete</v>
          </cell>
        </row>
        <row r="54">
          <cell r="A54" t="str">
            <v>Alicante</v>
          </cell>
        </row>
        <row r="55">
          <cell r="A55" t="str">
            <v>Murcia</v>
          </cell>
        </row>
        <row r="56">
          <cell r="A56" t="str">
            <v>Gerona</v>
          </cell>
        </row>
        <row r="57">
          <cell r="A57" t="str">
            <v>Lerida</v>
          </cell>
        </row>
        <row r="58">
          <cell r="A58" t="str">
            <v>Vallés</v>
          </cell>
        </row>
        <row r="59">
          <cell r="A59" t="str">
            <v>Mataró</v>
          </cell>
        </row>
        <row r="60">
          <cell r="A60" t="str">
            <v>Barcelona</v>
          </cell>
        </row>
        <row r="61">
          <cell r="A61" t="str">
            <v>Tarragona</v>
          </cell>
        </row>
        <row r="62">
          <cell r="A62" t="str">
            <v>Baix Llobregat</v>
          </cell>
        </row>
        <row r="63">
          <cell r="A63" t="str">
            <v>Valencia</v>
          </cell>
        </row>
        <row r="64">
          <cell r="A64" t="str">
            <v>Gandía</v>
          </cell>
        </row>
        <row r="65">
          <cell r="A65" t="str">
            <v>Castellón</v>
          </cell>
        </row>
        <row r="66">
          <cell r="A66" t="str">
            <v>Baleares</v>
          </cell>
        </row>
        <row r="67">
          <cell r="A67" t="str">
            <v>Manresa</v>
          </cell>
        </row>
        <row r="68">
          <cell r="A68" t="str">
            <v>Vilanova i la Geltrú</v>
          </cell>
        </row>
        <row r="69">
          <cell r="A69" t="str">
            <v>Sevilla</v>
          </cell>
        </row>
        <row r="70">
          <cell r="A70" t="str">
            <v>Huelva</v>
          </cell>
        </row>
        <row r="71">
          <cell r="A71" t="str">
            <v>Córdoba</v>
          </cell>
        </row>
        <row r="72">
          <cell r="A72" t="str">
            <v>Jerez de la Frontera</v>
          </cell>
        </row>
        <row r="73">
          <cell r="A73" t="str">
            <v>Granada</v>
          </cell>
        </row>
        <row r="74">
          <cell r="A74" t="str">
            <v>Jaén</v>
          </cell>
        </row>
        <row r="75">
          <cell r="A75" t="str">
            <v>Almería</v>
          </cell>
        </row>
        <row r="76">
          <cell r="A76" t="str">
            <v>Tenerife</v>
          </cell>
        </row>
        <row r="77">
          <cell r="A77" t="str">
            <v>Las Palmas de Gran Canaria</v>
          </cell>
        </row>
        <row r="78">
          <cell r="A78" t="str">
            <v>Costa del Sol</v>
          </cell>
        </row>
        <row r="79">
          <cell r="A79" t="str">
            <v>Málaga</v>
          </cell>
        </row>
        <row r="80">
          <cell r="A80" t="str">
            <v>Algeciras</v>
          </cell>
        </row>
        <row r="81">
          <cell r="A81" t="str">
            <v>Marbella</v>
          </cell>
        </row>
        <row r="82">
          <cell r="A82" t="str">
            <v>Axarquía</v>
          </cell>
        </row>
        <row r="83">
          <cell r="A83" t="str">
            <v>Cádiz</v>
          </cell>
        </row>
        <row r="84">
          <cell r="A84" t="str">
            <v>Torona</v>
          </cell>
        </row>
        <row r="85">
          <cell r="A85" t="str">
            <v>Empresarium</v>
          </cell>
        </row>
        <row r="86">
          <cell r="A86" t="str">
            <v>Mantenimiento General</v>
          </cell>
        </row>
        <row r="87">
          <cell r="A87" t="str">
            <v>SGM</v>
          </cell>
        </row>
        <row r="88">
          <cell r="A88" t="str">
            <v>Schindler, S.A. / KG</v>
          </cell>
        </row>
        <row r="89">
          <cell r="A89" t="str">
            <v>DTD</v>
          </cell>
        </row>
        <row r="90">
          <cell r="A90" t="str">
            <v>DSP</v>
          </cell>
        </row>
        <row r="91">
          <cell r="A91" t="str">
            <v>Vitoria</v>
          </cell>
        </row>
        <row r="92">
          <cell r="A92" t="str">
            <v>Ponferrada</v>
          </cell>
        </row>
        <row r="93">
          <cell r="A93" t="str">
            <v>Santiago de Compostela</v>
          </cell>
        </row>
        <row r="94">
          <cell r="A94" t="str">
            <v>Avila</v>
          </cell>
        </row>
        <row r="95">
          <cell r="A95" t="str">
            <v>Soria</v>
          </cell>
        </row>
        <row r="96">
          <cell r="A96" t="str">
            <v>Zaragoza Sur/Oeste</v>
          </cell>
        </row>
        <row r="97">
          <cell r="A97" t="str">
            <v>Madrid</v>
          </cell>
        </row>
        <row r="98">
          <cell r="A98" t="str">
            <v>Madrid Gran Sur</v>
          </cell>
        </row>
        <row r="99">
          <cell r="A99" t="str">
            <v>Madrid Sur</v>
          </cell>
        </row>
        <row r="100">
          <cell r="A100" t="str">
            <v>Madrid Este</v>
          </cell>
        </row>
        <row r="101">
          <cell r="A101" t="str">
            <v>Madrid Oeste</v>
          </cell>
        </row>
        <row r="102">
          <cell r="A102" t="str">
            <v>Tudela</v>
          </cell>
        </row>
        <row r="103">
          <cell r="A103" t="str">
            <v>Plasencia</v>
          </cell>
        </row>
        <row r="104">
          <cell r="A104" t="str">
            <v>Teruel</v>
          </cell>
        </row>
        <row r="105">
          <cell r="A105" t="str">
            <v>Lérida</v>
          </cell>
        </row>
        <row r="106">
          <cell r="A106" t="str">
            <v>Gandia</v>
          </cell>
        </row>
        <row r="107">
          <cell r="A107" t="str">
            <v>Ibiza</v>
          </cell>
        </row>
        <row r="108">
          <cell r="A108" t="str">
            <v>Jerez</v>
          </cell>
        </row>
        <row r="109">
          <cell r="A109" t="str">
            <v>Jaen</v>
          </cell>
        </row>
        <row r="110">
          <cell r="A110" t="str">
            <v>Las Palmas</v>
          </cell>
        </row>
        <row r="111">
          <cell r="A111" t="str">
            <v>La Axarquía</v>
          </cell>
        </row>
        <row r="112">
          <cell r="A112" t="str">
            <v>Gibraltar</v>
          </cell>
        </row>
        <row r="113">
          <cell r="A113" t="str">
            <v>Melilla</v>
          </cell>
        </row>
        <row r="114">
          <cell r="A114" t="str">
            <v>Açores</v>
          </cell>
        </row>
        <row r="115">
          <cell r="A115" t="str">
            <v>Algarve</v>
          </cell>
        </row>
        <row r="116">
          <cell r="A116" t="str">
            <v>Braga</v>
          </cell>
        </row>
        <row r="117">
          <cell r="A117" t="str">
            <v>Coimbra</v>
          </cell>
        </row>
        <row r="118">
          <cell r="A118" t="str">
            <v>Sucursal Centro</v>
          </cell>
        </row>
        <row r="119">
          <cell r="A119" t="str">
            <v>Sucursal Lisboa</v>
          </cell>
        </row>
        <row r="120">
          <cell r="A120" t="str">
            <v>Porto Sucursal Norte</v>
          </cell>
        </row>
        <row r="121">
          <cell r="A121" t="str">
            <v>Sucursal Sul</v>
          </cell>
        </row>
        <row r="122">
          <cell r="A122" t="str">
            <v>Lisboa</v>
          </cell>
        </row>
        <row r="123">
          <cell r="A123" t="str">
            <v>Madeira</v>
          </cell>
        </row>
        <row r="124">
          <cell r="A124" t="str">
            <v>Porto</v>
          </cell>
        </row>
        <row r="125">
          <cell r="A125" t="str">
            <v>Funchal</v>
          </cell>
        </row>
        <row r="126">
          <cell r="A126" t="str">
            <v>Ponta Delgada</v>
          </cell>
        </row>
        <row r="127">
          <cell r="A127" t="str">
            <v xml:space="preserve">Braga </v>
          </cell>
        </row>
        <row r="128">
          <cell r="A128" t="str">
            <v>Lisboa Speciais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4" name="Oficinas" displayName="Oficinas" ref="A4:G128" totalsRowShown="0" headerRowDxfId="33" dataDxfId="32">
  <autoFilter ref="A4:G128"/>
  <tableColumns count="7">
    <tableColumn id="1" name="Nombre BBDD" dataDxfId="31"/>
    <tableColumn id="6" name="Nombre Oficina" dataDxfId="30"/>
    <tableColumn id="5" name="Branch" dataDxfId="29"/>
    <tableColumn id="2" name="Dirección" dataDxfId="28" dataCellStyle="Normal 2"/>
    <tableColumn id="7" name="Nº" dataDxfId="27" dataCellStyle="Normal 2"/>
    <tableColumn id="3" name="Estatus" dataDxfId="26"/>
    <tableColumn id="4" name="Comentarios" dataDxfId="25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Equipos_gas_refrig" displayName="Equipos_gas_refrig" ref="B2:I5" totalsRowShown="0" headerRowDxfId="23" dataDxfId="22" headerRowCellStyle="Normal 2">
  <autoFilter ref="B2:I5"/>
  <tableColumns count="8">
    <tableColumn id="4" name="Equipo" dataDxfId="21" totalsRowDxfId="20"/>
    <tableColumn id="15" name="Hermético" dataDxfId="19" totalsRowDxfId="18"/>
    <tableColumn id="16" name="Eq. Con detecc. Fugas" dataDxfId="17" totalsRowDxfId="16"/>
    <tableColumn id="6" name="Refrigerante" dataDxfId="15" totalsRowDxfId="14"/>
    <tableColumn id="7" name="Carga (Kg)" dataDxfId="13" totalsRowDxfId="12"/>
    <tableColumn id="9" name="PCA1" dataDxfId="11" totalsRowDxfId="10">
      <calculatedColumnFormula>VLOOKUP(Equipos_gas_refrig[[#This Row],[Refrigerante]],PCA!B2:C45,2,FALSE)</calculatedColumnFormula>
    </tableColumn>
    <tableColumn id="13" name="tEqCO2" dataDxfId="9" totalsRowDxfId="8">
      <calculatedColumnFormula>Equipos_gas_refrig[[#This Row],[Carga (Kg)]]*Equipos_gas_refrig[[#This Row],[PCA1]]/1000</calculatedColumnFormula>
    </tableColumn>
    <tableColumn id="14" name="Control de fugas _x000a_(cada X meses)" dataDxfId="7" totalsRowDxfId="6">
      <calculatedColumnFormula>IF(Equipos_gas_refrig[[#This Row],[tEqCO2]]=0,NA(),IF(AND(Equipos_gas_refrig[[#This Row],[Hermético]]="Sí",Equipos_gas_refrig[[#This Row],[tEqCO2]]&lt;'Fluidos refrigerantes'!$U$45),'Fluidos refrigerantes'!$V$45,IF(Equipos_gas_refrig[[#This Row],[tEqCO2]]&lt;'Fluidos refrigerantes'!$U$42,'Fluidos refrigerantes'!$V$41,IF(Equipos_gas_refrig[[#This Row],[tEqCO2]]&lt;'Fluidos refrigerantes'!$U$43,'Fluidos refrigerantes'!$V$42*IF(Equipos_gas_refrig[[#This Row],[Eq. Con detecc. Fugas]]='Fluidos refrigerantes'!$U$46,'Fluidos refrigerantes'!$V$46,'Fluidos refrigerantes'!$V$47),IF(Equipos_gas_refrig[[#This Row],[tEqCO2]]&lt;'Fluidos refrigerantes'!$U$44,'Fluidos refrigerantes'!$V$43,'Fluidos refrigerantes'!$V$44)*IF(Equipos_gas_refrig[[#This Row],[Eq. Con detecc. Fugas]]='Fluidos refrigerantes'!$U$46,'Fluidos refrigerantes'!$V$46,'Fluidos refrigerantes'!$V$47)))))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9" name="Tabla3" displayName="Tabla3" ref="A1:G32" totalsRowShown="0">
  <autoFilter ref="A1:G32"/>
  <tableColumns count="7">
    <tableColumn id="1" name="DO"/>
    <tableColumn id="2" name="Oficina"/>
    <tableColumn id="3" name="Equipo"/>
    <tableColumn id="4" name="Año instalación"/>
    <tableColumn id="5" name="Potencia Frío (Kw) "/>
    <tableColumn id="6" name="Potencia calor (Kw)"/>
    <tableColumn id="7" name="Columna1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0" name="Tabla111" displayName="Tabla111" ref="A1:F31" totalsRowShown="0">
  <autoFilter ref="A1:F31"/>
  <tableColumns count="6">
    <tableColumn id="1" name="DO"/>
    <tableColumn id="2" name="Oficina"/>
    <tableColumn id="3" name="Equipo"/>
    <tableColumn id="4" name="Año instalación"/>
    <tableColumn id="5" name="Potencia Frío (Kw) "/>
    <tableColumn id="6" name="Potencia calor (Kw)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8" name="Tabla19" displayName="Tabla19" ref="A1:F26" totalsRowShown="0">
  <autoFilter ref="A1:F26"/>
  <tableColumns count="6">
    <tableColumn id="1" name="DO"/>
    <tableColumn id="2" name="Oficina"/>
    <tableColumn id="3" name="Equipo"/>
    <tableColumn id="4" name="Año instalación"/>
    <tableColumn id="5" name="Potencia Frío (Kw) "/>
    <tableColumn id="6" name="Potencia calor (Kw)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7" name="Tabla1" displayName="Tabla1" ref="A1:F32" totalsRowShown="0" headerRowDxfId="4">
  <autoFilter ref="A1:F32"/>
  <tableColumns count="6">
    <tableColumn id="1" name="DO"/>
    <tableColumn id="2" name="Oficinas"/>
    <tableColumn id="3" name="Equipo"/>
    <tableColumn id="4" name="Año de instalación" dataDxfId="3"/>
    <tableColumn id="5" name="Potencia (Kw) _x000a_Frio" dataDxfId="2"/>
    <tableColumn id="6" name="Potencia (Kw)_x000a_Calor" dataDxfId="1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6" name="Tabla6" displayName="Tabla6" ref="A1:A539" totalsRowShown="0" headerRowCellStyle="Hipervínculo">
  <autoFilter ref="A1:A539"/>
  <tableColumns count="1">
    <tableColumn id="1" name="Nombre BBDD" dataDxfId="0">
      <calculatedColumnFormula>IF([2]Oficinas!A5=0,"",[2]Oficinas!A5)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file:///E:\Trabajos,%20Cursos%20y%20trabajos%20de%20la%20carrera%20CTA\Schindler\ISOs%20y%20SG\Plantillas%20BBDDs\Informe%20Evaluacion%20de%20Cumplimiento.xl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236"/>
  <sheetViews>
    <sheetView showGridLines="0" zoomScale="85" zoomScaleNormal="85" workbookViewId="0">
      <selection activeCell="F4" sqref="F4"/>
    </sheetView>
  </sheetViews>
  <sheetFormatPr baseColWidth="10" defaultColWidth="11" defaultRowHeight="14" x14ac:dyDescent="0.3"/>
  <cols>
    <col min="1" max="1" width="19.33203125" style="68" customWidth="1"/>
    <col min="2" max="3" width="22.58203125" style="68" customWidth="1"/>
    <col min="4" max="4" width="27.58203125" style="68" customWidth="1"/>
    <col min="5" max="5" width="5.83203125" style="68" customWidth="1"/>
    <col min="6" max="6" width="17.08203125" style="68" customWidth="1"/>
    <col min="7" max="7" width="43.25" style="29" customWidth="1"/>
    <col min="8" max="8" width="3.83203125" customWidth="1"/>
    <col min="9" max="9" width="57.58203125" style="18" customWidth="1"/>
    <col min="10" max="16384" width="11" style="18"/>
  </cols>
  <sheetData>
    <row r="1" spans="1:11" ht="60.5" thickTop="1" x14ac:dyDescent="0.3">
      <c r="A1" s="105" t="s">
        <v>89</v>
      </c>
      <c r="B1" s="106"/>
      <c r="C1" s="106"/>
      <c r="D1" s="106"/>
      <c r="E1" s="106"/>
      <c r="F1" s="106"/>
      <c r="G1" s="107"/>
      <c r="H1" s="16"/>
      <c r="I1" s="108" t="s">
        <v>90</v>
      </c>
      <c r="J1" s="17"/>
      <c r="K1" s="17"/>
    </row>
    <row r="2" spans="1:11" ht="45.5" thickBot="1" x14ac:dyDescent="0.35">
      <c r="A2" s="110">
        <v>43054</v>
      </c>
      <c r="B2" s="111"/>
      <c r="C2" s="111"/>
      <c r="D2" s="111"/>
      <c r="E2" s="111"/>
      <c r="F2" s="111"/>
      <c r="G2" s="112"/>
      <c r="H2" s="16"/>
      <c r="I2" s="109"/>
      <c r="J2" s="17"/>
      <c r="K2" s="17"/>
    </row>
    <row r="3" spans="1:11" x14ac:dyDescent="0.3">
      <c r="A3" s="19" t="s">
        <v>91</v>
      </c>
      <c r="B3" s="20"/>
      <c r="C3" s="20"/>
      <c r="D3" s="21" t="s">
        <v>92</v>
      </c>
      <c r="E3" s="19" t="s">
        <v>93</v>
      </c>
      <c r="F3" s="22"/>
      <c r="G3" s="23"/>
      <c r="H3" s="16"/>
      <c r="I3" s="109"/>
      <c r="J3" s="17"/>
      <c r="K3" s="17"/>
    </row>
    <row r="4" spans="1:11" s="29" customFormat="1" x14ac:dyDescent="0.3">
      <c r="A4" s="24" t="s">
        <v>65</v>
      </c>
      <c r="B4" s="24" t="s">
        <v>94</v>
      </c>
      <c r="C4" s="24" t="s">
        <v>95</v>
      </c>
      <c r="D4" s="25" t="s">
        <v>96</v>
      </c>
      <c r="E4" s="24" t="s">
        <v>97</v>
      </c>
      <c r="F4" s="25" t="s">
        <v>98</v>
      </c>
      <c r="G4" s="26" t="s">
        <v>99</v>
      </c>
      <c r="H4" s="27"/>
      <c r="I4" s="28" t="s">
        <v>100</v>
      </c>
      <c r="J4" s="27"/>
      <c r="K4" s="27"/>
    </row>
    <row r="5" spans="1:11" x14ac:dyDescent="0.3">
      <c r="A5" s="30" t="s">
        <v>101</v>
      </c>
      <c r="B5" s="31" t="s">
        <v>101</v>
      </c>
      <c r="C5" s="31"/>
      <c r="D5" s="31" t="s">
        <v>102</v>
      </c>
      <c r="E5" s="32" t="s">
        <v>103</v>
      </c>
      <c r="F5" s="31" t="s">
        <v>104</v>
      </c>
      <c r="G5" s="30" t="s">
        <v>105</v>
      </c>
      <c r="H5" s="17"/>
      <c r="I5" s="33" t="str">
        <f>$A$3&amp;Oficinas[[#This Row],[Nombre BBDD]]&amp;$D$3&amp;Oficinas[[#This Row],[Dirección]]&amp;$E$3</f>
        <v>DescAG="DC";"FD";</v>
      </c>
      <c r="J5" s="34"/>
      <c r="K5" s="34"/>
    </row>
    <row r="6" spans="1:11" x14ac:dyDescent="0.3">
      <c r="A6" s="35" t="s">
        <v>106</v>
      </c>
      <c r="B6" s="36" t="s">
        <v>106</v>
      </c>
      <c r="C6" s="36"/>
      <c r="D6" s="36" t="s">
        <v>102</v>
      </c>
      <c r="E6" s="37" t="s">
        <v>103</v>
      </c>
      <c r="F6" s="36" t="s">
        <v>104</v>
      </c>
      <c r="G6" s="35" t="s">
        <v>102</v>
      </c>
      <c r="H6" s="17"/>
      <c r="I6" s="33" t="str">
        <f>$A$3&amp;Oficinas[[#This Row],[Nombre BBDD]]&amp;$D$3&amp;Oficinas[[#This Row],[Dirección]]&amp;$E$3</f>
        <v>DescAG="DEF";"FD";</v>
      </c>
      <c r="J6" s="34"/>
      <c r="K6" s="34"/>
    </row>
    <row r="7" spans="1:11" x14ac:dyDescent="0.3">
      <c r="A7" s="35" t="s">
        <v>107</v>
      </c>
      <c r="B7" s="35" t="s">
        <v>107</v>
      </c>
      <c r="C7" s="35"/>
      <c r="D7" s="36" t="s">
        <v>108</v>
      </c>
      <c r="E7" s="37" t="s">
        <v>103</v>
      </c>
      <c r="F7" s="36" t="s">
        <v>104</v>
      </c>
      <c r="G7" s="35"/>
      <c r="H7" s="17"/>
      <c r="I7" s="33" t="str">
        <f>$A$3&amp;Oficinas[[#This Row],[Nombre BBDD]]&amp;$D$3&amp;Oficinas[[#This Row],[Dirección]]&amp;$E$3</f>
        <v>DescAG="PLM IE";"EI/REP";</v>
      </c>
      <c r="J7" s="34"/>
      <c r="K7" s="34"/>
    </row>
    <row r="8" spans="1:11" x14ac:dyDescent="0.3">
      <c r="A8" s="35" t="s">
        <v>109</v>
      </c>
      <c r="B8" s="35" t="s">
        <v>109</v>
      </c>
      <c r="C8" s="35"/>
      <c r="D8" s="36" t="s">
        <v>108</v>
      </c>
      <c r="E8" s="37" t="s">
        <v>103</v>
      </c>
      <c r="F8" s="36" t="s">
        <v>104</v>
      </c>
      <c r="G8" s="35"/>
      <c r="H8" s="17"/>
      <c r="I8" s="33" t="str">
        <f>$A$3&amp;Oficinas[[#This Row],[Nombre BBDD]]&amp;$D$3&amp;Oficinas[[#This Row],[Dirección]]&amp;$E$3</f>
        <v>DescAG="PLM IE MAN";"EI/REP";</v>
      </c>
      <c r="J8" s="34"/>
      <c r="K8" s="34"/>
    </row>
    <row r="9" spans="1:11" x14ac:dyDescent="0.3">
      <c r="A9" s="35" t="s">
        <v>110</v>
      </c>
      <c r="B9" s="35" t="s">
        <v>110</v>
      </c>
      <c r="C9" s="35"/>
      <c r="D9" s="36" t="s">
        <v>111</v>
      </c>
      <c r="E9" s="37" t="s">
        <v>103</v>
      </c>
      <c r="F9" s="36" t="s">
        <v>104</v>
      </c>
      <c r="G9" s="35"/>
      <c r="H9" s="17"/>
      <c r="I9" s="33" t="str">
        <f>$A$3&amp;Oficinas[[#This Row],[Nombre BBDD]]&amp;$D$3&amp;Oficinas[[#This Row],[Dirección]]&amp;$E$3</f>
        <v>DescAG="PLM IE MOD";"NI/MOD";</v>
      </c>
      <c r="J9" s="34"/>
      <c r="K9" s="34"/>
    </row>
    <row r="10" spans="1:11" x14ac:dyDescent="0.3">
      <c r="A10" s="35" t="s">
        <v>112</v>
      </c>
      <c r="B10" s="35" t="s">
        <v>112</v>
      </c>
      <c r="C10" s="35"/>
      <c r="D10" s="36" t="s">
        <v>111</v>
      </c>
      <c r="E10" s="37" t="s">
        <v>103</v>
      </c>
      <c r="F10" s="36" t="s">
        <v>104</v>
      </c>
      <c r="G10" s="35"/>
      <c r="H10" s="17"/>
      <c r="I10" s="33" t="str">
        <f>$A$3&amp;Oficinas[[#This Row],[Nombre BBDD]]&amp;$D$3&amp;Oficinas[[#This Row],[Dirección]]&amp;$E$3</f>
        <v>DescAG="PLM NI";"NI/MOD";</v>
      </c>
      <c r="J10" s="34"/>
      <c r="K10" s="34"/>
    </row>
    <row r="11" spans="1:11" x14ac:dyDescent="0.3">
      <c r="A11" s="35" t="s">
        <v>113</v>
      </c>
      <c r="B11" s="36" t="s">
        <v>114</v>
      </c>
      <c r="C11" s="36"/>
      <c r="D11" s="36" t="s">
        <v>115</v>
      </c>
      <c r="E11" s="37" t="s">
        <v>103</v>
      </c>
      <c r="F11" s="36" t="s">
        <v>104</v>
      </c>
      <c r="G11" s="35" t="s">
        <v>116</v>
      </c>
      <c r="H11" s="17"/>
      <c r="I11" s="33" t="str">
        <f>$A$3&amp;Oficinas[[#This Row],[Nombre BBDD]]&amp;$D$3&amp;Oficinas[[#This Row],[Dirección]]&amp;$E$3</f>
        <v>DescAG="DRH";"HR";</v>
      </c>
      <c r="J11" s="34"/>
      <c r="K11" s="34"/>
    </row>
    <row r="12" spans="1:11" x14ac:dyDescent="0.3">
      <c r="A12" s="35" t="s">
        <v>117</v>
      </c>
      <c r="B12" s="36" t="s">
        <v>118</v>
      </c>
      <c r="C12" s="36"/>
      <c r="D12" s="36" t="s">
        <v>115</v>
      </c>
      <c r="E12" s="37" t="s">
        <v>103</v>
      </c>
      <c r="F12" s="36" t="s">
        <v>104</v>
      </c>
      <c r="G12" s="35"/>
      <c r="H12" s="17"/>
      <c r="I12" s="33" t="str">
        <f>$A$3&amp;Oficinas[[#This Row],[Nombre BBDD]]&amp;$D$3&amp;Oficinas[[#This Row],[Dirección]]&amp;$E$3</f>
        <v>DescAG="PRL";"HR";</v>
      </c>
      <c r="J12" s="34"/>
      <c r="K12" s="34"/>
    </row>
    <row r="13" spans="1:11" x14ac:dyDescent="0.3">
      <c r="A13" s="35" t="s">
        <v>119</v>
      </c>
      <c r="B13" s="36" t="s">
        <v>120</v>
      </c>
      <c r="C13" s="36"/>
      <c r="D13" s="36" t="s">
        <v>121</v>
      </c>
      <c r="E13" s="37" t="s">
        <v>103</v>
      </c>
      <c r="F13" s="36" t="s">
        <v>104</v>
      </c>
      <c r="G13" s="35" t="s">
        <v>122</v>
      </c>
      <c r="H13" s="17"/>
      <c r="I13" s="33" t="str">
        <f>$A$3&amp;Oficinas[[#This Row],[Nombre BBDD]]&amp;$D$3&amp;Oficinas[[#This Row],[Dirección]]&amp;$E$3</f>
        <v>DescAG="DCT";"TD";</v>
      </c>
      <c r="J13" s="34"/>
      <c r="K13" s="34"/>
    </row>
    <row r="14" spans="1:11" x14ac:dyDescent="0.3">
      <c r="A14" s="35" t="s">
        <v>120</v>
      </c>
      <c r="B14" s="36" t="s">
        <v>120</v>
      </c>
      <c r="C14" s="36"/>
      <c r="D14" s="36" t="s">
        <v>121</v>
      </c>
      <c r="E14" s="37" t="s">
        <v>103</v>
      </c>
      <c r="F14" s="36" t="s">
        <v>104</v>
      </c>
      <c r="G14" s="35" t="s">
        <v>122</v>
      </c>
      <c r="H14" s="17"/>
      <c r="I14" s="33" t="str">
        <f>$A$3&amp;Oficinas[[#This Row],[Nombre BBDD]]&amp;$D$3&amp;Oficinas[[#This Row],[Dirección]]&amp;$E$3</f>
        <v>DescAG="DCS";"TD";</v>
      </c>
      <c r="J14" s="34"/>
      <c r="K14" s="34"/>
    </row>
    <row r="15" spans="1:11" x14ac:dyDescent="0.3">
      <c r="A15" s="35" t="s">
        <v>123</v>
      </c>
      <c r="B15" s="36" t="s">
        <v>124</v>
      </c>
      <c r="C15" s="36"/>
      <c r="D15" s="36" t="s">
        <v>121</v>
      </c>
      <c r="E15" s="37" t="s">
        <v>103</v>
      </c>
      <c r="F15" s="36" t="s">
        <v>104</v>
      </c>
      <c r="G15" s="35" t="s">
        <v>125</v>
      </c>
      <c r="H15" s="17"/>
      <c r="I15" s="33" t="str">
        <f>$A$3&amp;Oficinas[[#This Row],[Nombre BBDD]]&amp;$D$3&amp;Oficinas[[#This Row],[Dirección]]&amp;$E$3</f>
        <v>DescAG="DO";"TD";</v>
      </c>
      <c r="J15" s="34"/>
      <c r="K15" s="34"/>
    </row>
    <row r="16" spans="1:11" x14ac:dyDescent="0.3">
      <c r="A16" s="35" t="s">
        <v>126</v>
      </c>
      <c r="B16" s="36" t="s">
        <v>126</v>
      </c>
      <c r="C16" s="36"/>
      <c r="D16" s="36" t="s">
        <v>121</v>
      </c>
      <c r="E16" s="37" t="s">
        <v>103</v>
      </c>
      <c r="F16" s="36" t="s">
        <v>104</v>
      </c>
      <c r="G16" s="36" t="s">
        <v>127</v>
      </c>
      <c r="H16" s="17"/>
      <c r="I16" s="33" t="str">
        <f>$A$3&amp;Oficinas[[#This Row],[Nombre BBDD]]&amp;$D$3&amp;Oficinas[[#This Row],[Dirección]]&amp;$E$3</f>
        <v>DescAG="MDC SW";"TD";</v>
      </c>
      <c r="J16" s="34"/>
      <c r="K16" s="34"/>
    </row>
    <row r="17" spans="1:11" x14ac:dyDescent="0.3">
      <c r="A17" s="35" t="s">
        <v>128</v>
      </c>
      <c r="B17" s="36" t="s">
        <v>126</v>
      </c>
      <c r="C17" s="36"/>
      <c r="D17" s="36" t="s">
        <v>121</v>
      </c>
      <c r="E17" s="37" t="s">
        <v>103</v>
      </c>
      <c r="F17" s="36" t="s">
        <v>104</v>
      </c>
      <c r="G17" s="36" t="s">
        <v>127</v>
      </c>
      <c r="H17" s="17"/>
      <c r="I17" s="33" t="str">
        <f>$A$3&amp;Oficinas[[#This Row],[Nombre BBDD]]&amp;$D$3&amp;Oficinas[[#This Row],[Dirección]]&amp;$E$3</f>
        <v>DescAG="MDCSW";"TD";</v>
      </c>
      <c r="J17" s="34"/>
      <c r="K17" s="34"/>
    </row>
    <row r="18" spans="1:11" x14ac:dyDescent="0.3">
      <c r="A18" s="35" t="s">
        <v>16</v>
      </c>
      <c r="B18" s="35" t="s">
        <v>16</v>
      </c>
      <c r="C18" s="35" t="s">
        <v>129</v>
      </c>
      <c r="D18" s="36" t="s">
        <v>130</v>
      </c>
      <c r="E18" s="37">
        <v>1906</v>
      </c>
      <c r="F18" s="36" t="s">
        <v>95</v>
      </c>
      <c r="G18" s="35"/>
      <c r="H18" s="17"/>
      <c r="I18" s="33" t="str">
        <f>$A$3&amp;Oficinas[[#This Row],[Nombre BBDD]]&amp;$D$3&amp;Oficinas[[#This Row],[Dirección]]&amp;$E$3</f>
        <v>DescAG="Oviedo";"OD1";</v>
      </c>
      <c r="J18" s="34"/>
      <c r="K18" s="34"/>
    </row>
    <row r="19" spans="1:11" x14ac:dyDescent="0.3">
      <c r="A19" s="35" t="s">
        <v>24</v>
      </c>
      <c r="B19" s="36" t="s">
        <v>24</v>
      </c>
      <c r="C19" s="35" t="s">
        <v>129</v>
      </c>
      <c r="D19" s="36" t="s">
        <v>130</v>
      </c>
      <c r="E19" s="37">
        <v>1912</v>
      </c>
      <c r="F19" s="36" t="s">
        <v>131</v>
      </c>
      <c r="G19" s="35"/>
      <c r="H19" s="17"/>
      <c r="I19" s="33" t="str">
        <f>$A$3&amp;Oficinas[[#This Row],[Nombre BBDD]]&amp;$D$3&amp;Oficinas[[#This Row],[Dirección]]&amp;$E$3</f>
        <v>DescAG="Gijón";"OD1";</v>
      </c>
      <c r="J19" s="34"/>
      <c r="K19" s="34"/>
    </row>
    <row r="20" spans="1:11" x14ac:dyDescent="0.3">
      <c r="A20" s="35" t="s">
        <v>73</v>
      </c>
      <c r="B20" s="35" t="s">
        <v>132</v>
      </c>
      <c r="C20" s="35" t="s">
        <v>133</v>
      </c>
      <c r="D20" s="36" t="s">
        <v>130</v>
      </c>
      <c r="E20" s="37">
        <v>1901</v>
      </c>
      <c r="F20" s="36" t="s">
        <v>131</v>
      </c>
      <c r="G20" s="35" t="s">
        <v>132</v>
      </c>
      <c r="H20" s="17"/>
      <c r="I20" s="33" t="str">
        <f>$A$3&amp;Oficinas[[#This Row],[Nombre BBDD]]&amp;$D$3&amp;Oficinas[[#This Row],[Dirección]]&amp;$E$3</f>
        <v>DescAG="Coruña";"OD1";</v>
      </c>
      <c r="J20" s="34"/>
      <c r="K20" s="34"/>
    </row>
    <row r="21" spans="1:11" x14ac:dyDescent="0.3">
      <c r="A21" s="35" t="s">
        <v>134</v>
      </c>
      <c r="B21" s="36" t="s">
        <v>134</v>
      </c>
      <c r="C21" s="35" t="s">
        <v>133</v>
      </c>
      <c r="D21" s="36" t="s">
        <v>130</v>
      </c>
      <c r="E21" s="37">
        <v>1902</v>
      </c>
      <c r="F21" s="36" t="s">
        <v>135</v>
      </c>
      <c r="G21" s="35"/>
      <c r="H21" s="17"/>
      <c r="I21" s="33" t="str">
        <f>$A$3&amp;Oficinas[[#This Row],[Nombre BBDD]]&amp;$D$3&amp;Oficinas[[#This Row],[Dirección]]&amp;$E$3</f>
        <v>DescAG="Lugo";"OD1";</v>
      </c>
      <c r="J21" s="34"/>
      <c r="K21" s="34"/>
    </row>
    <row r="22" spans="1:11" x14ac:dyDescent="0.3">
      <c r="A22" s="35" t="s">
        <v>37</v>
      </c>
      <c r="B22" s="36" t="s">
        <v>37</v>
      </c>
      <c r="C22" s="35" t="s">
        <v>133</v>
      </c>
      <c r="D22" s="36" t="s">
        <v>130</v>
      </c>
      <c r="E22" s="37">
        <v>1903</v>
      </c>
      <c r="F22" s="36" t="s">
        <v>95</v>
      </c>
      <c r="G22" s="35"/>
      <c r="H22" s="17"/>
      <c r="I22" s="33" t="str">
        <f>$A$3&amp;Oficinas[[#This Row],[Nombre BBDD]]&amp;$D$3&amp;Oficinas[[#This Row],[Dirección]]&amp;$E$3</f>
        <v>DescAG="Vigo";"OD1";</v>
      </c>
      <c r="J22" s="34"/>
      <c r="K22" s="34"/>
    </row>
    <row r="23" spans="1:11" x14ac:dyDescent="0.3">
      <c r="A23" s="35" t="s">
        <v>136</v>
      </c>
      <c r="B23" s="36" t="s">
        <v>136</v>
      </c>
      <c r="C23" s="35" t="s">
        <v>133</v>
      </c>
      <c r="D23" s="36" t="s">
        <v>130</v>
      </c>
      <c r="E23" s="37">
        <v>1904</v>
      </c>
      <c r="F23" s="36" t="s">
        <v>135</v>
      </c>
      <c r="G23" s="35"/>
      <c r="H23" s="17"/>
      <c r="I23" s="33" t="str">
        <f>$A$3&amp;Oficinas[[#This Row],[Nombre BBDD]]&amp;$D$3&amp;Oficinas[[#This Row],[Dirección]]&amp;$E$3</f>
        <v>DescAG="Orense";"OD1";</v>
      </c>
      <c r="J23" s="34"/>
      <c r="K23" s="34"/>
    </row>
    <row r="24" spans="1:11" x14ac:dyDescent="0.3">
      <c r="A24" s="35" t="s">
        <v>137</v>
      </c>
      <c r="B24" s="36" t="s">
        <v>137</v>
      </c>
      <c r="C24" s="35" t="s">
        <v>133</v>
      </c>
      <c r="D24" s="36" t="s">
        <v>130</v>
      </c>
      <c r="E24" s="37">
        <v>1905</v>
      </c>
      <c r="F24" s="36" t="s">
        <v>135</v>
      </c>
      <c r="G24" s="35"/>
      <c r="H24" s="17"/>
      <c r="I24" s="33" t="str">
        <f>$A$3&amp;Oficinas[[#This Row],[Nombre BBDD]]&amp;$D$3&amp;Oficinas[[#This Row],[Dirección]]&amp;$E$3</f>
        <v>DescAG="Pontevedra";"OD1";</v>
      </c>
      <c r="J24" s="34"/>
      <c r="K24" s="34"/>
    </row>
    <row r="25" spans="1:11" x14ac:dyDescent="0.3">
      <c r="A25" s="35" t="s">
        <v>27</v>
      </c>
      <c r="B25" s="35" t="s">
        <v>27</v>
      </c>
      <c r="C25" s="36" t="s">
        <v>27</v>
      </c>
      <c r="D25" s="36" t="s">
        <v>130</v>
      </c>
      <c r="E25" s="37">
        <v>1907</v>
      </c>
      <c r="F25" s="36" t="s">
        <v>138</v>
      </c>
      <c r="G25" s="35"/>
      <c r="H25" s="17"/>
      <c r="I25" s="33" t="str">
        <f>$A$3&amp;Oficinas[[#This Row],[Nombre BBDD]]&amp;$D$3&amp;Oficinas[[#This Row],[Dirección]]&amp;$E$3</f>
        <v>DescAG="León";"OD1";</v>
      </c>
      <c r="J25" s="34"/>
      <c r="K25" s="34"/>
    </row>
    <row r="26" spans="1:11" x14ac:dyDescent="0.3">
      <c r="A26" s="35" t="s">
        <v>50</v>
      </c>
      <c r="B26" s="36" t="s">
        <v>50</v>
      </c>
      <c r="C26" s="36" t="s">
        <v>27</v>
      </c>
      <c r="D26" s="36" t="s">
        <v>130</v>
      </c>
      <c r="E26" s="37">
        <v>1908</v>
      </c>
      <c r="F26" s="36" t="s">
        <v>131</v>
      </c>
      <c r="G26" s="35"/>
      <c r="H26" s="17"/>
      <c r="I26" s="33" t="str">
        <f>$A$3&amp;Oficinas[[#This Row],[Nombre BBDD]]&amp;$D$3&amp;Oficinas[[#This Row],[Dirección]]&amp;$E$3</f>
        <v>DescAG="Salamanca";"OD1";</v>
      </c>
      <c r="J26" s="34"/>
      <c r="K26" s="34"/>
    </row>
    <row r="27" spans="1:11" x14ac:dyDescent="0.3">
      <c r="A27" s="35" t="s">
        <v>139</v>
      </c>
      <c r="B27" s="36" t="s">
        <v>139</v>
      </c>
      <c r="C27" s="36" t="s">
        <v>27</v>
      </c>
      <c r="D27" s="36" t="s">
        <v>130</v>
      </c>
      <c r="E27" s="37">
        <v>1909</v>
      </c>
      <c r="F27" s="36" t="s">
        <v>135</v>
      </c>
      <c r="G27" s="35"/>
      <c r="H27" s="17"/>
      <c r="I27" s="33" t="str">
        <f>$A$3&amp;Oficinas[[#This Row],[Nombre BBDD]]&amp;$D$3&amp;Oficinas[[#This Row],[Dirección]]&amp;$E$3</f>
        <v>DescAG="Zamora";"OD1";</v>
      </c>
      <c r="J27" s="34"/>
      <c r="K27" s="34"/>
    </row>
    <row r="28" spans="1:11" x14ac:dyDescent="0.3">
      <c r="A28" s="35" t="s">
        <v>49</v>
      </c>
      <c r="B28" s="36" t="s">
        <v>49</v>
      </c>
      <c r="C28" s="36" t="s">
        <v>27</v>
      </c>
      <c r="D28" s="36" t="s">
        <v>130</v>
      </c>
      <c r="E28" s="37">
        <v>1910</v>
      </c>
      <c r="F28" s="36" t="s">
        <v>131</v>
      </c>
      <c r="G28" s="35"/>
      <c r="H28" s="17"/>
      <c r="I28" s="33" t="str">
        <f>$A$3&amp;Oficinas[[#This Row],[Nombre BBDD]]&amp;$D$3&amp;Oficinas[[#This Row],[Dirección]]&amp;$E$3</f>
        <v>DescAG="Valladolid";"OD1";</v>
      </c>
      <c r="J28" s="34"/>
      <c r="K28" s="34"/>
    </row>
    <row r="29" spans="1:11" x14ac:dyDescent="0.3">
      <c r="A29" s="35" t="s">
        <v>140</v>
      </c>
      <c r="B29" s="36" t="s">
        <v>140</v>
      </c>
      <c r="C29" s="36" t="s">
        <v>27</v>
      </c>
      <c r="D29" s="36" t="s">
        <v>130</v>
      </c>
      <c r="E29" s="37">
        <v>1911</v>
      </c>
      <c r="F29" s="36" t="s">
        <v>135</v>
      </c>
      <c r="G29" s="35"/>
      <c r="H29" s="17"/>
      <c r="I29" s="33" t="str">
        <f>$A$3&amp;Oficinas[[#This Row],[Nombre BBDD]]&amp;$D$3&amp;Oficinas[[#This Row],[Dirección]]&amp;$E$3</f>
        <v>DescAG="Palencia";"OD1";</v>
      </c>
      <c r="J29" s="34"/>
      <c r="K29" s="34"/>
    </row>
    <row r="30" spans="1:11" x14ac:dyDescent="0.3">
      <c r="A30" s="35" t="s">
        <v>17</v>
      </c>
      <c r="B30" s="36" t="s">
        <v>17</v>
      </c>
      <c r="C30" s="36" t="s">
        <v>141</v>
      </c>
      <c r="D30" s="36" t="s">
        <v>130</v>
      </c>
      <c r="E30" s="37">
        <v>1917</v>
      </c>
      <c r="F30" s="36" t="s">
        <v>131</v>
      </c>
      <c r="G30" s="35"/>
      <c r="H30" s="17"/>
      <c r="I30" s="33" t="str">
        <f>$A$3&amp;Oficinas[[#This Row],[Nombre BBDD]]&amp;$D$3&amp;Oficinas[[#This Row],[Dirección]]&amp;$E$3</f>
        <v>DescAG="Burgos";"OD1";</v>
      </c>
      <c r="J30" s="34"/>
      <c r="K30" s="34"/>
    </row>
    <row r="31" spans="1:11" x14ac:dyDescent="0.3">
      <c r="A31" s="38" t="s">
        <v>66</v>
      </c>
      <c r="B31" s="36" t="s">
        <v>142</v>
      </c>
      <c r="C31" s="36" t="s">
        <v>141</v>
      </c>
      <c r="D31" s="36" t="s">
        <v>130</v>
      </c>
      <c r="E31" s="37">
        <v>1918</v>
      </c>
      <c r="F31" s="36" t="s">
        <v>95</v>
      </c>
      <c r="G31" s="35" t="s">
        <v>143</v>
      </c>
      <c r="H31" s="17"/>
      <c r="I31" s="33" t="str">
        <f>$A$3&amp;Oficinas[[#This Row],[Nombre BBDD]]&amp;$D$3&amp;Oficinas[[#This Row],[Dirección]]&amp;$E$3</f>
        <v>DescAG="País Vasco";"OD1";</v>
      </c>
      <c r="J31" s="34"/>
      <c r="K31" s="34"/>
    </row>
    <row r="32" spans="1:11" x14ac:dyDescent="0.3">
      <c r="A32" s="35" t="s">
        <v>144</v>
      </c>
      <c r="B32" s="36" t="s">
        <v>145</v>
      </c>
      <c r="C32" s="36" t="s">
        <v>141</v>
      </c>
      <c r="D32" s="36" t="s">
        <v>130</v>
      </c>
      <c r="E32" s="37">
        <v>1919</v>
      </c>
      <c r="F32" s="36" t="s">
        <v>135</v>
      </c>
      <c r="G32" s="35" t="s">
        <v>145</v>
      </c>
      <c r="H32" s="17"/>
      <c r="I32" s="33" t="str">
        <f>$A$3&amp;Oficinas[[#This Row],[Nombre BBDD]]&amp;$D$3&amp;Oficinas[[#This Row],[Dirección]]&amp;$E$3</f>
        <v>DescAG="San Sebastián";"OD1";</v>
      </c>
      <c r="J32" s="34"/>
      <c r="K32" s="34"/>
    </row>
    <row r="33" spans="1:11" x14ac:dyDescent="0.3">
      <c r="A33" s="35" t="s">
        <v>146</v>
      </c>
      <c r="B33" s="36" t="s">
        <v>147</v>
      </c>
      <c r="C33" s="36" t="s">
        <v>141</v>
      </c>
      <c r="D33" s="36" t="s">
        <v>130</v>
      </c>
      <c r="E33" s="37">
        <v>1920</v>
      </c>
      <c r="F33" s="36" t="s">
        <v>135</v>
      </c>
      <c r="G33" s="35" t="s">
        <v>147</v>
      </c>
      <c r="H33" s="17"/>
      <c r="I33" s="33" t="str">
        <f>$A$3&amp;Oficinas[[#This Row],[Nombre BBDD]]&amp;$D$3&amp;Oficinas[[#This Row],[Dirección]]&amp;$E$3</f>
        <v>DescAG="Alava";"OD1";</v>
      </c>
      <c r="J33" s="34"/>
      <c r="K33" s="34"/>
    </row>
    <row r="34" spans="1:11" x14ac:dyDescent="0.3">
      <c r="A34" s="35" t="s">
        <v>47</v>
      </c>
      <c r="B34" s="35" t="s">
        <v>47</v>
      </c>
      <c r="C34" s="36" t="s">
        <v>141</v>
      </c>
      <c r="D34" s="36" t="s">
        <v>130</v>
      </c>
      <c r="E34" s="37">
        <v>1921</v>
      </c>
      <c r="F34" s="36" t="s">
        <v>131</v>
      </c>
      <c r="G34" s="35" t="s">
        <v>148</v>
      </c>
      <c r="H34" s="17"/>
      <c r="I34" s="33" t="str">
        <f>$A$3&amp;Oficinas[[#This Row],[Nombre BBDD]]&amp;$D$3&amp;Oficinas[[#This Row],[Dirección]]&amp;$E$3</f>
        <v>DescAG="Santander";"OD1";</v>
      </c>
      <c r="J34" s="34"/>
      <c r="K34" s="34"/>
    </row>
    <row r="35" spans="1:11" x14ac:dyDescent="0.3">
      <c r="A35" s="35" t="s">
        <v>149</v>
      </c>
      <c r="B35" s="36" t="s">
        <v>150</v>
      </c>
      <c r="C35" s="36"/>
      <c r="D35" s="36" t="s">
        <v>130</v>
      </c>
      <c r="E35" s="37">
        <v>1974</v>
      </c>
      <c r="F35" s="36" t="s">
        <v>151</v>
      </c>
      <c r="G35" s="35" t="s">
        <v>152</v>
      </c>
      <c r="H35" s="17"/>
      <c r="I35" s="33" t="str">
        <f>$A$3&amp;Oficinas[[#This Row],[Nombre BBDD]]&amp;$D$3&amp;Oficinas[[#This Row],[Dirección]]&amp;$E$3</f>
        <v>DescAG="Aviles";"OD1";</v>
      </c>
      <c r="J35" s="34"/>
      <c r="K35" s="34"/>
    </row>
    <row r="36" spans="1:11" x14ac:dyDescent="0.3">
      <c r="A36" s="35" t="s">
        <v>153</v>
      </c>
      <c r="B36" s="36" t="s">
        <v>154</v>
      </c>
      <c r="C36" s="36"/>
      <c r="D36" s="36" t="s">
        <v>130</v>
      </c>
      <c r="E36" s="37">
        <v>19011</v>
      </c>
      <c r="F36" s="36" t="s">
        <v>151</v>
      </c>
      <c r="G36" s="35" t="s">
        <v>155</v>
      </c>
      <c r="H36" s="17"/>
      <c r="I36" s="33" t="str">
        <f>$A$3&amp;Oficinas[[#This Row],[Nombre BBDD]]&amp;$D$3&amp;Oficinas[[#This Row],[Dirección]]&amp;$E$3</f>
        <v>DescAG="Santiago";"OD1";</v>
      </c>
      <c r="J36" s="34"/>
      <c r="K36" s="34"/>
    </row>
    <row r="37" spans="1:11" x14ac:dyDescent="0.3">
      <c r="A37" s="35" t="s">
        <v>156</v>
      </c>
      <c r="B37" s="36" t="s">
        <v>156</v>
      </c>
      <c r="C37" s="36"/>
      <c r="D37" s="36" t="s">
        <v>130</v>
      </c>
      <c r="E37" s="37" t="s">
        <v>103</v>
      </c>
      <c r="F37" s="36" t="s">
        <v>151</v>
      </c>
      <c r="G37" s="35"/>
      <c r="H37" s="17"/>
      <c r="I37" s="33" t="str">
        <f>$A$3&amp;Oficinas[[#This Row],[Nombre BBDD]]&amp;$D$3&amp;Oficinas[[#This Row],[Dirección]]&amp;$E$3</f>
        <v>DescAG="Segovia";"OD1";</v>
      </c>
      <c r="J37" s="34"/>
      <c r="K37" s="34"/>
    </row>
    <row r="38" spans="1:11" x14ac:dyDescent="0.3">
      <c r="A38" s="35" t="s">
        <v>35</v>
      </c>
      <c r="B38" s="36" t="s">
        <v>35</v>
      </c>
      <c r="C38" s="36" t="s">
        <v>157</v>
      </c>
      <c r="D38" s="36" t="s">
        <v>158</v>
      </c>
      <c r="E38" s="37">
        <v>1913</v>
      </c>
      <c r="F38" s="36" t="s">
        <v>95</v>
      </c>
      <c r="G38" s="35"/>
      <c r="H38" s="17"/>
      <c r="I38" s="33" t="str">
        <f>$A$3&amp;Oficinas[[#This Row],[Nombre BBDD]]&amp;$D$3&amp;Oficinas[[#This Row],[Dirección]]&amp;$E$3</f>
        <v>DescAG="Zaragoza";"OD2";</v>
      </c>
      <c r="J38" s="34"/>
      <c r="K38" s="34"/>
    </row>
    <row r="39" spans="1:11" x14ac:dyDescent="0.3">
      <c r="A39" s="35" t="s">
        <v>36</v>
      </c>
      <c r="B39" s="36" t="s">
        <v>36</v>
      </c>
      <c r="C39" s="36" t="s">
        <v>157</v>
      </c>
      <c r="D39" s="36" t="s">
        <v>158</v>
      </c>
      <c r="E39" s="37">
        <v>1914</v>
      </c>
      <c r="F39" s="36" t="s">
        <v>135</v>
      </c>
      <c r="G39" s="35"/>
      <c r="H39" s="17"/>
      <c r="I39" s="33" t="str">
        <f>$A$3&amp;Oficinas[[#This Row],[Nombre BBDD]]&amp;$D$3&amp;Oficinas[[#This Row],[Dirección]]&amp;$E$3</f>
        <v>DescAG="Huesca";"OD2";</v>
      </c>
      <c r="J39" s="34"/>
      <c r="K39" s="34"/>
    </row>
    <row r="40" spans="1:11" x14ac:dyDescent="0.3">
      <c r="A40" s="35" t="s">
        <v>75</v>
      </c>
      <c r="B40" s="36" t="s">
        <v>75</v>
      </c>
      <c r="C40" s="36" t="s">
        <v>159</v>
      </c>
      <c r="D40" s="36" t="s">
        <v>158</v>
      </c>
      <c r="E40" s="37">
        <v>1957</v>
      </c>
      <c r="F40" s="36" t="s">
        <v>95</v>
      </c>
      <c r="G40" s="35" t="s">
        <v>75</v>
      </c>
      <c r="H40" s="17"/>
      <c r="I40" s="33" t="str">
        <f>$A$3&amp;Oficinas[[#This Row],[Nombre BBDD]]&amp;$D$3&amp;Oficinas[[#This Row],[Dirección]]&amp;$E$3</f>
        <v>DescAG="Badajoz";"OD2";</v>
      </c>
      <c r="J40" s="34"/>
      <c r="K40" s="34"/>
    </row>
    <row r="41" spans="1:11" x14ac:dyDescent="0.3">
      <c r="A41" s="35" t="s">
        <v>160</v>
      </c>
      <c r="B41" s="36" t="s">
        <v>75</v>
      </c>
      <c r="C41" s="36" t="s">
        <v>159</v>
      </c>
      <c r="D41" s="36" t="s">
        <v>158</v>
      </c>
      <c r="E41" s="37">
        <v>1957</v>
      </c>
      <c r="F41" s="36" t="s">
        <v>95</v>
      </c>
      <c r="G41" s="35" t="s">
        <v>75</v>
      </c>
      <c r="H41" s="17"/>
      <c r="I41" s="33" t="str">
        <f>$A$3&amp;Oficinas[[#This Row],[Nombre BBDD]]&amp;$D$3&amp;Oficinas[[#This Row],[Dirección]]&amp;$E$3</f>
        <v>DescAG="Extremadura";"OD2";</v>
      </c>
      <c r="J41" s="34"/>
      <c r="K41" s="34"/>
    </row>
    <row r="42" spans="1:11" x14ac:dyDescent="0.3">
      <c r="A42" s="35" t="s">
        <v>76</v>
      </c>
      <c r="B42" s="36" t="s">
        <v>76</v>
      </c>
      <c r="C42" s="36" t="s">
        <v>159</v>
      </c>
      <c r="D42" s="36" t="s">
        <v>158</v>
      </c>
      <c r="E42" s="37">
        <v>1958</v>
      </c>
      <c r="F42" s="36" t="s">
        <v>131</v>
      </c>
      <c r="G42" s="35"/>
      <c r="H42" s="17"/>
      <c r="I42" s="33" t="str">
        <f>$A$3&amp;Oficinas[[#This Row],[Nombre BBDD]]&amp;$D$3&amp;Oficinas[[#This Row],[Dirección]]&amp;$E$3</f>
        <v>DescAG="Cáceres";"OD2";</v>
      </c>
      <c r="J42" s="34"/>
      <c r="K42" s="34"/>
    </row>
    <row r="43" spans="1:11" x14ac:dyDescent="0.3">
      <c r="A43" s="35" t="s">
        <v>77</v>
      </c>
      <c r="B43" s="36" t="s">
        <v>77</v>
      </c>
      <c r="C43" s="36" t="s">
        <v>159</v>
      </c>
      <c r="D43" s="36" t="s">
        <v>158</v>
      </c>
      <c r="E43" s="37">
        <v>1960</v>
      </c>
      <c r="F43" s="36" t="s">
        <v>131</v>
      </c>
      <c r="G43" s="35" t="s">
        <v>77</v>
      </c>
      <c r="H43" s="17"/>
      <c r="I43" s="33" t="str">
        <f>$A$3&amp;Oficinas[[#This Row],[Nombre BBDD]]&amp;$D$3&amp;Oficinas[[#This Row],[Dirección]]&amp;$E$3</f>
        <v>DescAG="Ciudad Real";"OD2";</v>
      </c>
      <c r="J43" s="34"/>
      <c r="K43" s="34"/>
    </row>
    <row r="44" spans="1:11" x14ac:dyDescent="0.3">
      <c r="A44" s="35" t="s">
        <v>161</v>
      </c>
      <c r="B44" s="36" t="s">
        <v>77</v>
      </c>
      <c r="C44" s="36" t="s">
        <v>159</v>
      </c>
      <c r="D44" s="36" t="s">
        <v>158</v>
      </c>
      <c r="E44" s="37">
        <v>1960</v>
      </c>
      <c r="F44" s="36" t="s">
        <v>131</v>
      </c>
      <c r="G44" s="35" t="s">
        <v>77</v>
      </c>
      <c r="H44" s="17"/>
      <c r="I44" s="33" t="str">
        <f>$A$3&amp;Oficinas[[#This Row],[Nombre BBDD]]&amp;$D$3&amp;Oficinas[[#This Row],[Dirección]]&amp;$E$3</f>
        <v>DescAG="La Mancha";"OD2";</v>
      </c>
      <c r="J44" s="34"/>
      <c r="K44" s="34"/>
    </row>
    <row r="45" spans="1:11" x14ac:dyDescent="0.3">
      <c r="A45" s="35" t="s">
        <v>162</v>
      </c>
      <c r="B45" s="36" t="s">
        <v>162</v>
      </c>
      <c r="C45" s="36" t="s">
        <v>159</v>
      </c>
      <c r="D45" s="36" t="s">
        <v>158</v>
      </c>
      <c r="E45" s="37">
        <v>1966</v>
      </c>
      <c r="F45" s="36" t="s">
        <v>135</v>
      </c>
      <c r="G45" s="35"/>
      <c r="H45" s="17"/>
      <c r="I45" s="33" t="str">
        <f>$A$3&amp;Oficinas[[#This Row],[Nombre BBDD]]&amp;$D$3&amp;Oficinas[[#This Row],[Dirección]]&amp;$E$3</f>
        <v>DescAG="Cuenca";"OD2";</v>
      </c>
      <c r="J45" s="34"/>
      <c r="K45" s="34"/>
    </row>
    <row r="46" spans="1:11" x14ac:dyDescent="0.3">
      <c r="A46" s="35" t="s">
        <v>30</v>
      </c>
      <c r="B46" s="36" t="s">
        <v>30</v>
      </c>
      <c r="C46" s="36" t="s">
        <v>30</v>
      </c>
      <c r="D46" s="36" t="s">
        <v>158</v>
      </c>
      <c r="E46" s="37">
        <v>1940</v>
      </c>
      <c r="F46" s="36" t="s">
        <v>138</v>
      </c>
      <c r="G46" s="35"/>
      <c r="H46" s="17"/>
      <c r="I46" s="33" t="str">
        <f>$A$3&amp;Oficinas[[#This Row],[Nombre BBDD]]&amp;$D$3&amp;Oficinas[[#This Row],[Dirección]]&amp;$E$3</f>
        <v>DescAG="Madrid Centro";"OD2";</v>
      </c>
      <c r="J46" s="34"/>
      <c r="K46" s="34"/>
    </row>
    <row r="47" spans="1:11" x14ac:dyDescent="0.3">
      <c r="A47" s="35" t="s">
        <v>163</v>
      </c>
      <c r="B47" s="36" t="s">
        <v>164</v>
      </c>
      <c r="C47" s="36" t="s">
        <v>30</v>
      </c>
      <c r="D47" s="36" t="s">
        <v>158</v>
      </c>
      <c r="E47" s="37">
        <v>1942</v>
      </c>
      <c r="F47" s="36" t="s">
        <v>135</v>
      </c>
      <c r="G47" s="35"/>
      <c r="H47" s="17"/>
      <c r="I47" s="33" t="str">
        <f>$A$3&amp;Oficinas[[#This Row],[Nombre BBDD]]&amp;$D$3&amp;Oficinas[[#This Row],[Dirección]]&amp;$E$3</f>
        <v>DescAG="Madrid Sur Pinto";"OD2";</v>
      </c>
      <c r="J47" s="34"/>
      <c r="K47" s="34"/>
    </row>
    <row r="48" spans="1:11" x14ac:dyDescent="0.3">
      <c r="A48" s="35" t="s">
        <v>74</v>
      </c>
      <c r="B48" s="36" t="s">
        <v>74</v>
      </c>
      <c r="C48" s="36" t="s">
        <v>30</v>
      </c>
      <c r="D48" s="36" t="s">
        <v>158</v>
      </c>
      <c r="E48" s="37">
        <v>1959</v>
      </c>
      <c r="F48" s="36" t="s">
        <v>131</v>
      </c>
      <c r="G48" s="35"/>
      <c r="H48" s="17"/>
      <c r="I48" s="33" t="str">
        <f>$A$3&amp;Oficinas[[#This Row],[Nombre BBDD]]&amp;$D$3&amp;Oficinas[[#This Row],[Dirección]]&amp;$E$3</f>
        <v>DescAG="Toledo";"OD2";</v>
      </c>
      <c r="J48" s="34"/>
      <c r="K48" s="34"/>
    </row>
    <row r="49" spans="1:11" x14ac:dyDescent="0.3">
      <c r="A49" s="35" t="s">
        <v>87</v>
      </c>
      <c r="B49" s="36" t="s">
        <v>87</v>
      </c>
      <c r="C49" s="36" t="s">
        <v>87</v>
      </c>
      <c r="D49" s="36" t="s">
        <v>158</v>
      </c>
      <c r="E49" s="37">
        <v>1941</v>
      </c>
      <c r="F49" s="36" t="s">
        <v>95</v>
      </c>
      <c r="G49" s="35" t="s">
        <v>165</v>
      </c>
      <c r="H49" s="17"/>
      <c r="I49" s="33" t="str">
        <f>$A$3&amp;Oficinas[[#This Row],[Nombre BBDD]]&amp;$D$3&amp;Oficinas[[#This Row],[Dirección]]&amp;$E$3</f>
        <v>DescAG="Madrid Norte";"OD2";</v>
      </c>
      <c r="J49" s="34"/>
      <c r="K49" s="34"/>
    </row>
    <row r="50" spans="1:11" x14ac:dyDescent="0.3">
      <c r="A50" s="35" t="s">
        <v>166</v>
      </c>
      <c r="B50" s="36" t="s">
        <v>167</v>
      </c>
      <c r="C50" s="36" t="s">
        <v>87</v>
      </c>
      <c r="D50" s="36" t="s">
        <v>158</v>
      </c>
      <c r="E50" s="37">
        <v>1967</v>
      </c>
      <c r="F50" s="36" t="s">
        <v>135</v>
      </c>
      <c r="G50" s="35"/>
      <c r="H50" s="17"/>
      <c r="I50" s="33" t="str">
        <f>$A$3&amp;Oficinas[[#This Row],[Nombre BBDD]]&amp;$D$3&amp;Oficinas[[#This Row],[Dirección]]&amp;$E$3</f>
        <v>DescAG="Alcalá de Henares";"OD2";</v>
      </c>
      <c r="J50" s="34"/>
      <c r="K50" s="34"/>
    </row>
    <row r="51" spans="1:11" x14ac:dyDescent="0.3">
      <c r="A51" s="35" t="s">
        <v>78</v>
      </c>
      <c r="B51" s="36" t="s">
        <v>78</v>
      </c>
      <c r="C51" s="36" t="s">
        <v>168</v>
      </c>
      <c r="D51" s="36" t="s">
        <v>158</v>
      </c>
      <c r="E51" s="37">
        <v>1915</v>
      </c>
      <c r="F51" s="36" t="s">
        <v>95</v>
      </c>
      <c r="G51" s="35"/>
      <c r="H51" s="17"/>
      <c r="I51" s="33" t="str">
        <f>$A$3&amp;Oficinas[[#This Row],[Nombre BBDD]]&amp;$D$3&amp;Oficinas[[#This Row],[Dirección]]&amp;$E$3</f>
        <v>DescAG="Pamplona";"OD2";</v>
      </c>
      <c r="J51" s="34"/>
      <c r="K51" s="34"/>
    </row>
    <row r="52" spans="1:11" x14ac:dyDescent="0.3">
      <c r="A52" s="35" t="s">
        <v>67</v>
      </c>
      <c r="B52" s="36" t="s">
        <v>67</v>
      </c>
      <c r="C52" s="36" t="s">
        <v>168</v>
      </c>
      <c r="D52" s="36" t="s">
        <v>158</v>
      </c>
      <c r="E52" s="37">
        <v>1916</v>
      </c>
      <c r="F52" s="36" t="s">
        <v>131</v>
      </c>
      <c r="G52" s="35"/>
      <c r="H52" s="17"/>
      <c r="I52" s="33" t="str">
        <f>$A$3&amp;Oficinas[[#This Row],[Nombre BBDD]]&amp;$D$3&amp;Oficinas[[#This Row],[Dirección]]&amp;$E$3</f>
        <v>DescAG="La Rioja";"OD2";</v>
      </c>
      <c r="J52" s="34"/>
      <c r="K52" s="34"/>
    </row>
    <row r="53" spans="1:11" x14ac:dyDescent="0.3">
      <c r="A53" s="35" t="s">
        <v>29</v>
      </c>
      <c r="B53" s="36" t="s">
        <v>29</v>
      </c>
      <c r="C53" s="36" t="s">
        <v>69</v>
      </c>
      <c r="D53" s="36" t="s">
        <v>169</v>
      </c>
      <c r="E53" s="37">
        <v>1935</v>
      </c>
      <c r="F53" s="36" t="s">
        <v>131</v>
      </c>
      <c r="G53" s="35"/>
      <c r="H53" s="17"/>
      <c r="I53" s="33" t="str">
        <f>$A$3&amp;Oficinas[[#This Row],[Nombre BBDD]]&amp;$D$3&amp;Oficinas[[#This Row],[Dirección]]&amp;$E$3</f>
        <v>DescAG="Albacete";"OD3";</v>
      </c>
      <c r="J53" s="34"/>
      <c r="K53" s="34"/>
    </row>
    <row r="54" spans="1:11" x14ac:dyDescent="0.3">
      <c r="A54" s="35" t="s">
        <v>69</v>
      </c>
      <c r="B54" s="36" t="s">
        <v>69</v>
      </c>
      <c r="C54" s="36" t="s">
        <v>69</v>
      </c>
      <c r="D54" s="36" t="s">
        <v>169</v>
      </c>
      <c r="E54" s="37">
        <v>1937</v>
      </c>
      <c r="F54" s="36" t="s">
        <v>95</v>
      </c>
      <c r="G54" s="35"/>
      <c r="H54" s="17"/>
      <c r="I54" s="33" t="str">
        <f>$A$3&amp;Oficinas[[#This Row],[Nombre BBDD]]&amp;$D$3&amp;Oficinas[[#This Row],[Dirección]]&amp;$E$3</f>
        <v>DescAG="Alicante";"OD3";</v>
      </c>
      <c r="J54" s="34"/>
      <c r="K54" s="34"/>
    </row>
    <row r="55" spans="1:11" x14ac:dyDescent="0.3">
      <c r="A55" s="35" t="s">
        <v>80</v>
      </c>
      <c r="B55" s="36" t="s">
        <v>80</v>
      </c>
      <c r="C55" s="36" t="s">
        <v>69</v>
      </c>
      <c r="D55" s="36" t="s">
        <v>169</v>
      </c>
      <c r="E55" s="37">
        <v>1938</v>
      </c>
      <c r="F55" s="36" t="s">
        <v>131</v>
      </c>
      <c r="G55" s="35"/>
      <c r="H55" s="17"/>
      <c r="I55" s="33" t="str">
        <f>$A$3&amp;Oficinas[[#This Row],[Nombre BBDD]]&amp;$D$3&amp;Oficinas[[#This Row],[Dirección]]&amp;$E$3</f>
        <v>DescAG="Murcia";"OD3";</v>
      </c>
      <c r="J55" s="34"/>
      <c r="K55" s="34"/>
    </row>
    <row r="56" spans="1:11" x14ac:dyDescent="0.3">
      <c r="A56" s="35" t="s">
        <v>170</v>
      </c>
      <c r="B56" s="36" t="s">
        <v>170</v>
      </c>
      <c r="C56" s="36" t="s">
        <v>171</v>
      </c>
      <c r="D56" s="36" t="s">
        <v>169</v>
      </c>
      <c r="E56" s="37">
        <v>1925</v>
      </c>
      <c r="F56" s="36" t="s">
        <v>135</v>
      </c>
      <c r="G56" s="35"/>
      <c r="H56" s="17"/>
      <c r="I56" s="33" t="str">
        <f>$A$3&amp;Oficinas[[#This Row],[Nombre BBDD]]&amp;$D$3&amp;Oficinas[[#This Row],[Dirección]]&amp;$E$3</f>
        <v>DescAG="Gerona";"OD3";</v>
      </c>
      <c r="J56" s="34"/>
      <c r="K56" s="34"/>
    </row>
    <row r="57" spans="1:11" x14ac:dyDescent="0.3">
      <c r="A57" s="35" t="s">
        <v>172</v>
      </c>
      <c r="B57" s="36" t="s">
        <v>173</v>
      </c>
      <c r="C57" s="36" t="s">
        <v>171</v>
      </c>
      <c r="D57" s="36" t="s">
        <v>169</v>
      </c>
      <c r="E57" s="37">
        <v>1927</v>
      </c>
      <c r="F57" s="36" t="s">
        <v>135</v>
      </c>
      <c r="G57" s="35"/>
      <c r="H57" s="17"/>
      <c r="I57" s="33" t="str">
        <f>$A$3&amp;Oficinas[[#This Row],[Nombre BBDD]]&amp;$D$3&amp;Oficinas[[#This Row],[Dirección]]&amp;$E$3</f>
        <v>DescAG="Lerida";"OD3";</v>
      </c>
      <c r="J57" s="34"/>
      <c r="K57" s="34"/>
    </row>
    <row r="58" spans="1:11" x14ac:dyDescent="0.3">
      <c r="A58" s="35" t="s">
        <v>33</v>
      </c>
      <c r="B58" s="36" t="s">
        <v>33</v>
      </c>
      <c r="C58" s="36" t="s">
        <v>171</v>
      </c>
      <c r="D58" s="36" t="s">
        <v>169</v>
      </c>
      <c r="E58" s="37">
        <v>1929</v>
      </c>
      <c r="F58" s="36" t="s">
        <v>131</v>
      </c>
      <c r="G58" s="35"/>
      <c r="H58" s="17"/>
      <c r="I58" s="33" t="str">
        <f>$A$3&amp;Oficinas[[#This Row],[Nombre BBDD]]&amp;$D$3&amp;Oficinas[[#This Row],[Dirección]]&amp;$E$3</f>
        <v>DescAG="Vallés";"OD3";</v>
      </c>
      <c r="J58" s="34"/>
      <c r="K58" s="34"/>
    </row>
    <row r="59" spans="1:11" x14ac:dyDescent="0.3">
      <c r="A59" s="35" t="s">
        <v>68</v>
      </c>
      <c r="B59" s="36" t="s">
        <v>174</v>
      </c>
      <c r="C59" s="36" t="s">
        <v>171</v>
      </c>
      <c r="D59" s="36" t="s">
        <v>169</v>
      </c>
      <c r="E59" s="37">
        <v>1930</v>
      </c>
      <c r="F59" s="36" t="s">
        <v>95</v>
      </c>
      <c r="G59" s="35" t="s">
        <v>175</v>
      </c>
      <c r="H59" s="17"/>
      <c r="I59" s="33" t="str">
        <f>$A$3&amp;Oficinas[[#This Row],[Nombre BBDD]]&amp;$D$3&amp;Oficinas[[#This Row],[Dirección]]&amp;$E$3</f>
        <v>DescAG="Mataró";"OD3";</v>
      </c>
      <c r="J59" s="34"/>
      <c r="K59" s="34"/>
    </row>
    <row r="60" spans="1:11" x14ac:dyDescent="0.3">
      <c r="A60" s="39" t="s">
        <v>28</v>
      </c>
      <c r="B60" s="39" t="s">
        <v>28</v>
      </c>
      <c r="C60" s="36" t="s">
        <v>176</v>
      </c>
      <c r="D60" s="36" t="s">
        <v>169</v>
      </c>
      <c r="E60" s="37">
        <v>1924</v>
      </c>
      <c r="F60" s="36" t="s">
        <v>95</v>
      </c>
      <c r="G60" s="35" t="s">
        <v>176</v>
      </c>
      <c r="H60" s="17"/>
      <c r="I60" s="33" t="str">
        <f>$A$3&amp;Oficinas[[#This Row],[Nombre BBDD]]&amp;$D$3&amp;Oficinas[[#This Row],[Dirección]]&amp;$E$3</f>
        <v>DescAG="Barcelona";"OD3";</v>
      </c>
      <c r="J60" s="34"/>
      <c r="K60" s="34"/>
    </row>
    <row r="61" spans="1:11" x14ac:dyDescent="0.3">
      <c r="A61" s="35" t="s">
        <v>79</v>
      </c>
      <c r="B61" s="36" t="s">
        <v>79</v>
      </c>
      <c r="C61" s="36" t="s">
        <v>176</v>
      </c>
      <c r="D61" s="36" t="s">
        <v>169</v>
      </c>
      <c r="E61" s="37">
        <v>1926</v>
      </c>
      <c r="F61" s="36" t="s">
        <v>131</v>
      </c>
      <c r="G61" s="35"/>
      <c r="H61" s="17"/>
      <c r="I61" s="33" t="str">
        <f>$A$3&amp;Oficinas[[#This Row],[Nombre BBDD]]&amp;$D$3&amp;Oficinas[[#This Row],[Dirección]]&amp;$E$3</f>
        <v>DescAG="Tarragona";"OD3";</v>
      </c>
      <c r="J61" s="34"/>
      <c r="K61" s="34"/>
    </row>
    <row r="62" spans="1:11" x14ac:dyDescent="0.3">
      <c r="A62" s="35" t="s">
        <v>177</v>
      </c>
      <c r="B62" s="35" t="s">
        <v>177</v>
      </c>
      <c r="C62" s="36" t="s">
        <v>176</v>
      </c>
      <c r="D62" s="36" t="s">
        <v>169</v>
      </c>
      <c r="E62" s="37">
        <v>1932</v>
      </c>
      <c r="F62" s="36" t="s">
        <v>135</v>
      </c>
      <c r="G62" s="35" t="s">
        <v>178</v>
      </c>
      <c r="H62" s="17"/>
      <c r="I62" s="33" t="str">
        <f>$A$3&amp;Oficinas[[#This Row],[Nombre BBDD]]&amp;$D$3&amp;Oficinas[[#This Row],[Dirección]]&amp;$E$3</f>
        <v>DescAG="Baix Llobregat";"OD3";</v>
      </c>
      <c r="J62" s="34"/>
      <c r="K62" s="34"/>
    </row>
    <row r="63" spans="1:11" x14ac:dyDescent="0.3">
      <c r="A63" s="35" t="s">
        <v>14</v>
      </c>
      <c r="B63" s="36" t="s">
        <v>14</v>
      </c>
      <c r="C63" s="36" t="s">
        <v>179</v>
      </c>
      <c r="D63" s="36" t="s">
        <v>169</v>
      </c>
      <c r="E63" s="37">
        <v>1933</v>
      </c>
      <c r="F63" s="36" t="s">
        <v>138</v>
      </c>
      <c r="G63" s="35"/>
      <c r="H63" s="17"/>
      <c r="I63" s="33" t="str">
        <f>$A$3&amp;Oficinas[[#This Row],[Nombre BBDD]]&amp;$D$3&amp;Oficinas[[#This Row],[Dirección]]&amp;$E$3</f>
        <v>DescAG="Valencia";"OD3";</v>
      </c>
      <c r="J63" s="17"/>
      <c r="K63" s="17"/>
    </row>
    <row r="64" spans="1:11" x14ac:dyDescent="0.3">
      <c r="A64" s="35" t="s">
        <v>180</v>
      </c>
      <c r="B64" s="36" t="s">
        <v>180</v>
      </c>
      <c r="C64" s="36" t="s">
        <v>179</v>
      </c>
      <c r="D64" s="36" t="s">
        <v>169</v>
      </c>
      <c r="E64" s="37">
        <v>1934</v>
      </c>
      <c r="F64" s="36" t="s">
        <v>135</v>
      </c>
      <c r="G64" s="35"/>
      <c r="H64" s="17"/>
      <c r="I64" s="33" t="str">
        <f>$A$3&amp;Oficinas[[#This Row],[Nombre BBDD]]&amp;$D$3&amp;Oficinas[[#This Row],[Dirección]]&amp;$E$3</f>
        <v>DescAG="Gandía";"OD3";</v>
      </c>
      <c r="J64" s="17"/>
      <c r="K64" s="17"/>
    </row>
    <row r="65" spans="1:11" x14ac:dyDescent="0.3">
      <c r="A65" s="35" t="s">
        <v>23</v>
      </c>
      <c r="B65" s="36" t="s">
        <v>23</v>
      </c>
      <c r="C65" s="36" t="s">
        <v>179</v>
      </c>
      <c r="D65" s="36" t="s">
        <v>169</v>
      </c>
      <c r="E65" s="37">
        <v>1936</v>
      </c>
      <c r="F65" s="36" t="s">
        <v>131</v>
      </c>
      <c r="G65" s="35"/>
      <c r="H65" s="17"/>
      <c r="I65" s="33" t="str">
        <f>$A$3&amp;Oficinas[[#This Row],[Nombre BBDD]]&amp;$D$3&amp;Oficinas[[#This Row],[Dirección]]&amp;$E$3</f>
        <v>DescAG="Castellón";"OD3";</v>
      </c>
      <c r="J65" s="17"/>
      <c r="K65" s="17"/>
    </row>
    <row r="66" spans="1:11" x14ac:dyDescent="0.3">
      <c r="A66" s="35" t="s">
        <v>38</v>
      </c>
      <c r="B66" s="36" t="s">
        <v>181</v>
      </c>
      <c r="C66" s="36" t="s">
        <v>179</v>
      </c>
      <c r="D66" s="36" t="s">
        <v>169</v>
      </c>
      <c r="E66" s="37">
        <v>1939</v>
      </c>
      <c r="F66" s="36" t="s">
        <v>131</v>
      </c>
      <c r="G66" s="35" t="s">
        <v>181</v>
      </c>
      <c r="H66" s="17"/>
      <c r="I66" s="33" t="str">
        <f>$A$3&amp;Oficinas[[#This Row],[Nombre BBDD]]&amp;$D$3&amp;Oficinas[[#This Row],[Dirección]]&amp;$E$3</f>
        <v>DescAG="Baleares";"OD3";</v>
      </c>
      <c r="J66" s="17"/>
      <c r="K66" s="17"/>
    </row>
    <row r="67" spans="1:11" x14ac:dyDescent="0.3">
      <c r="A67" s="35" t="s">
        <v>182</v>
      </c>
      <c r="B67" s="35" t="s">
        <v>182</v>
      </c>
      <c r="C67" s="35"/>
      <c r="D67" s="36" t="s">
        <v>169</v>
      </c>
      <c r="E67" s="37">
        <v>1931</v>
      </c>
      <c r="F67" s="36" t="s">
        <v>151</v>
      </c>
      <c r="G67" s="35"/>
      <c r="H67" s="17"/>
      <c r="I67" s="33" t="str">
        <f>$A$3&amp;Oficinas[[#This Row],[Nombre BBDD]]&amp;$D$3&amp;Oficinas[[#This Row],[Dirección]]&amp;$E$3</f>
        <v>DescAG="Manresa";"OD3";</v>
      </c>
      <c r="J67" s="17"/>
      <c r="K67" s="17"/>
    </row>
    <row r="68" spans="1:11" x14ac:dyDescent="0.3">
      <c r="A68" s="35" t="s">
        <v>183</v>
      </c>
      <c r="B68" s="36" t="s">
        <v>183</v>
      </c>
      <c r="C68" s="36"/>
      <c r="D68" s="36" t="s">
        <v>169</v>
      </c>
      <c r="E68" s="37" t="s">
        <v>103</v>
      </c>
      <c r="F68" s="36" t="s">
        <v>151</v>
      </c>
      <c r="G68" s="35"/>
      <c r="H68" s="17"/>
      <c r="I68" s="33" t="str">
        <f>$A$3&amp;Oficinas[[#This Row],[Nombre BBDD]]&amp;$D$3&amp;Oficinas[[#This Row],[Dirección]]&amp;$E$3</f>
        <v>DescAG="Vilanova i la Geltrú";"OD3";</v>
      </c>
      <c r="J68" s="17"/>
      <c r="K68" s="17"/>
    </row>
    <row r="69" spans="1:11" x14ac:dyDescent="0.3">
      <c r="A69" s="35" t="s">
        <v>3</v>
      </c>
      <c r="B69" s="36" t="s">
        <v>3</v>
      </c>
      <c r="C69" s="36" t="s">
        <v>184</v>
      </c>
      <c r="D69" s="36" t="s">
        <v>185</v>
      </c>
      <c r="E69" s="37">
        <v>1946</v>
      </c>
      <c r="F69" s="36" t="s">
        <v>138</v>
      </c>
      <c r="G69" s="35"/>
      <c r="H69" s="17"/>
      <c r="I69" s="33" t="str">
        <f>$A$3&amp;Oficinas[[#This Row],[Nombre BBDD]]&amp;$D$3&amp;Oficinas[[#This Row],[Dirección]]&amp;$E$3</f>
        <v>DescAG="Sevilla";"OD4";</v>
      </c>
      <c r="J69" s="17"/>
      <c r="K69" s="17"/>
    </row>
    <row r="70" spans="1:11" x14ac:dyDescent="0.3">
      <c r="A70" s="35" t="s">
        <v>58</v>
      </c>
      <c r="B70" s="36" t="s">
        <v>58</v>
      </c>
      <c r="C70" s="36" t="s">
        <v>184</v>
      </c>
      <c r="D70" s="36" t="s">
        <v>185</v>
      </c>
      <c r="E70" s="37">
        <v>1947</v>
      </c>
      <c r="F70" s="36" t="s">
        <v>131</v>
      </c>
      <c r="G70" s="35"/>
      <c r="H70" s="17"/>
      <c r="I70" s="33" t="str">
        <f>$A$3&amp;Oficinas[[#This Row],[Nombre BBDD]]&amp;$D$3&amp;Oficinas[[#This Row],[Dirección]]&amp;$E$3</f>
        <v>DescAG="Huelva";"OD4";</v>
      </c>
      <c r="J70" s="17"/>
      <c r="K70" s="17"/>
    </row>
    <row r="71" spans="1:11" x14ac:dyDescent="0.3">
      <c r="A71" s="35" t="s">
        <v>53</v>
      </c>
      <c r="B71" s="36" t="s">
        <v>53</v>
      </c>
      <c r="C71" s="36" t="s">
        <v>184</v>
      </c>
      <c r="D71" s="36" t="s">
        <v>185</v>
      </c>
      <c r="E71" s="37">
        <v>1948</v>
      </c>
      <c r="F71" s="36" t="s">
        <v>131</v>
      </c>
      <c r="G71" s="35"/>
      <c r="H71" s="17"/>
      <c r="I71" s="33" t="str">
        <f>$A$3&amp;Oficinas[[#This Row],[Nombre BBDD]]&amp;$D$3&amp;Oficinas[[#This Row],[Dirección]]&amp;$E$3</f>
        <v>DescAG="Córdoba";"OD4";</v>
      </c>
      <c r="J71" s="17"/>
      <c r="K71" s="17"/>
    </row>
    <row r="72" spans="1:11" x14ac:dyDescent="0.3">
      <c r="A72" s="35" t="s">
        <v>186</v>
      </c>
      <c r="B72" s="36" t="s">
        <v>63</v>
      </c>
      <c r="C72" s="36" t="s">
        <v>184</v>
      </c>
      <c r="D72" s="36" t="s">
        <v>185</v>
      </c>
      <c r="E72" s="37">
        <v>1951</v>
      </c>
      <c r="F72" s="36" t="s">
        <v>131</v>
      </c>
      <c r="G72" s="35" t="s">
        <v>63</v>
      </c>
      <c r="H72" s="17"/>
      <c r="I72" s="33" t="str">
        <f>$A$3&amp;Oficinas[[#This Row],[Nombre BBDD]]&amp;$D$3&amp;Oficinas[[#This Row],[Dirección]]&amp;$E$3</f>
        <v>DescAG="Jerez de la Frontera";"OD4";</v>
      </c>
      <c r="J72" s="17"/>
      <c r="K72" s="17"/>
    </row>
    <row r="73" spans="1:11" x14ac:dyDescent="0.3">
      <c r="A73" s="35" t="s">
        <v>57</v>
      </c>
      <c r="B73" s="36" t="s">
        <v>57</v>
      </c>
      <c r="C73" s="36" t="s">
        <v>187</v>
      </c>
      <c r="D73" s="36" t="s">
        <v>185</v>
      </c>
      <c r="E73" s="37">
        <v>1945</v>
      </c>
      <c r="F73" s="36" t="s">
        <v>95</v>
      </c>
      <c r="G73" s="35"/>
      <c r="H73" s="17"/>
      <c r="I73" s="33" t="str">
        <f>$A$3&amp;Oficinas[[#This Row],[Nombre BBDD]]&amp;$D$3&amp;Oficinas[[#This Row],[Dirección]]&amp;$E$3</f>
        <v>DescAG="Granada";"OD4";</v>
      </c>
      <c r="J73" s="17"/>
      <c r="K73" s="17"/>
    </row>
    <row r="74" spans="1:11" x14ac:dyDescent="0.3">
      <c r="A74" s="35" t="s">
        <v>62</v>
      </c>
      <c r="B74" s="36" t="s">
        <v>62</v>
      </c>
      <c r="C74" s="36" t="s">
        <v>187</v>
      </c>
      <c r="D74" s="36" t="s">
        <v>185</v>
      </c>
      <c r="E74" s="37">
        <v>1949</v>
      </c>
      <c r="F74" s="36" t="s">
        <v>131</v>
      </c>
      <c r="G74" s="35"/>
      <c r="H74" s="17"/>
      <c r="I74" s="33" t="str">
        <f>$A$3&amp;Oficinas[[#This Row],[Nombre BBDD]]&amp;$D$3&amp;Oficinas[[#This Row],[Dirección]]&amp;$E$3</f>
        <v>DescAG="Jaén";"OD4";</v>
      </c>
      <c r="J74" s="17"/>
      <c r="K74" s="17"/>
    </row>
    <row r="75" spans="1:11" x14ac:dyDescent="0.3">
      <c r="A75" s="35" t="s">
        <v>31</v>
      </c>
      <c r="B75" s="36" t="s">
        <v>31</v>
      </c>
      <c r="C75" s="36" t="s">
        <v>187</v>
      </c>
      <c r="D75" s="36" t="s">
        <v>185</v>
      </c>
      <c r="E75" s="37">
        <v>1950</v>
      </c>
      <c r="F75" s="36" t="s">
        <v>131</v>
      </c>
      <c r="G75" s="35"/>
      <c r="H75" s="17"/>
      <c r="I75" s="33" t="str">
        <f>$A$3&amp;Oficinas[[#This Row],[Nombre BBDD]]&amp;$D$3&amp;Oficinas[[#This Row],[Dirección]]&amp;$E$3</f>
        <v>DescAG="Almería";"OD4";</v>
      </c>
      <c r="J75" s="17"/>
      <c r="K75" s="17"/>
    </row>
    <row r="76" spans="1:11" x14ac:dyDescent="0.3">
      <c r="A76" s="35" t="s">
        <v>82</v>
      </c>
      <c r="B76" s="36" t="s">
        <v>82</v>
      </c>
      <c r="C76" s="36" t="s">
        <v>188</v>
      </c>
      <c r="D76" s="36" t="s">
        <v>185</v>
      </c>
      <c r="E76" s="37">
        <v>1922</v>
      </c>
      <c r="F76" s="36" t="s">
        <v>95</v>
      </c>
      <c r="G76" s="35"/>
      <c r="H76" s="17"/>
      <c r="I76" s="33" t="str">
        <f>$A$3&amp;Oficinas[[#This Row],[Nombre BBDD]]&amp;$D$3&amp;Oficinas[[#This Row],[Dirección]]&amp;$E$3</f>
        <v>DescAG="Tenerife";"OD4";</v>
      </c>
      <c r="J76" s="17"/>
      <c r="K76" s="17"/>
    </row>
    <row r="77" spans="1:11" x14ac:dyDescent="0.3">
      <c r="A77" s="35" t="s">
        <v>189</v>
      </c>
      <c r="B77" s="36" t="s">
        <v>81</v>
      </c>
      <c r="C77" s="36" t="s">
        <v>188</v>
      </c>
      <c r="D77" s="36" t="s">
        <v>185</v>
      </c>
      <c r="E77" s="37">
        <v>1923</v>
      </c>
      <c r="F77" s="36" t="s">
        <v>131</v>
      </c>
      <c r="G77" s="35" t="s">
        <v>81</v>
      </c>
      <c r="H77" s="17"/>
      <c r="I77" s="33" t="str">
        <f>$A$3&amp;Oficinas[[#This Row],[Nombre BBDD]]&amp;$D$3&amp;Oficinas[[#This Row],[Dirección]]&amp;$E$3</f>
        <v>DescAG="Las Palmas de Gran Canaria";"OD4";</v>
      </c>
      <c r="J77" s="17"/>
      <c r="K77" s="17"/>
    </row>
    <row r="78" spans="1:11" x14ac:dyDescent="0.3">
      <c r="A78" s="39" t="s">
        <v>190</v>
      </c>
      <c r="B78" s="36" t="s">
        <v>64</v>
      </c>
      <c r="C78" s="36" t="s">
        <v>64</v>
      </c>
      <c r="D78" s="36" t="s">
        <v>185</v>
      </c>
      <c r="E78" s="37">
        <v>1943</v>
      </c>
      <c r="F78" s="36" t="s">
        <v>95</v>
      </c>
      <c r="G78" s="35" t="s">
        <v>64</v>
      </c>
      <c r="H78" s="17"/>
      <c r="I78" s="33" t="str">
        <f>$A$3&amp;Oficinas[[#This Row],[Nombre BBDD]]&amp;$D$3&amp;Oficinas[[#This Row],[Dirección]]&amp;$E$3</f>
        <v>DescAG="Costa del Sol";"OD4";</v>
      </c>
      <c r="J78" s="17"/>
      <c r="K78" s="17"/>
    </row>
    <row r="79" spans="1:11" x14ac:dyDescent="0.3">
      <c r="A79" s="35" t="s">
        <v>64</v>
      </c>
      <c r="B79" s="36" t="s">
        <v>64</v>
      </c>
      <c r="C79" s="36" t="s">
        <v>64</v>
      </c>
      <c r="D79" s="36" t="s">
        <v>185</v>
      </c>
      <c r="E79" s="37">
        <v>1943</v>
      </c>
      <c r="F79" s="36" t="s">
        <v>95</v>
      </c>
      <c r="G79" s="35"/>
      <c r="H79" s="17"/>
      <c r="I79" s="33" t="str">
        <f>$A$3&amp;Oficinas[[#This Row],[Nombre BBDD]]&amp;$D$3&amp;Oficinas[[#This Row],[Dirección]]&amp;$E$3</f>
        <v>DescAG="Málaga";"OD4";</v>
      </c>
      <c r="J79" s="17"/>
      <c r="K79" s="17"/>
    </row>
    <row r="80" spans="1:11" x14ac:dyDescent="0.3">
      <c r="A80" s="35" t="s">
        <v>34</v>
      </c>
      <c r="B80" s="36" t="s">
        <v>34</v>
      </c>
      <c r="C80" s="36" t="s">
        <v>64</v>
      </c>
      <c r="D80" s="36" t="s">
        <v>185</v>
      </c>
      <c r="E80" s="37">
        <v>1953</v>
      </c>
      <c r="F80" s="36" t="s">
        <v>135</v>
      </c>
      <c r="G80" s="35"/>
      <c r="H80" s="17"/>
      <c r="I80" s="33" t="str">
        <f>$A$3&amp;Oficinas[[#This Row],[Nombre BBDD]]&amp;$D$3&amp;Oficinas[[#This Row],[Dirección]]&amp;$E$3</f>
        <v>DescAG="Algeciras";"OD4";</v>
      </c>
      <c r="J80" s="17"/>
      <c r="K80" s="17"/>
    </row>
    <row r="81" spans="1:11" x14ac:dyDescent="0.3">
      <c r="A81" s="35" t="s">
        <v>46</v>
      </c>
      <c r="B81" s="36" t="s">
        <v>46</v>
      </c>
      <c r="C81" s="36" t="s">
        <v>64</v>
      </c>
      <c r="D81" s="36" t="s">
        <v>185</v>
      </c>
      <c r="E81" s="37">
        <v>1954</v>
      </c>
      <c r="F81" s="36" t="s">
        <v>131</v>
      </c>
      <c r="G81" s="35"/>
      <c r="H81" s="17"/>
      <c r="I81" s="33" t="str">
        <f>$A$3&amp;Oficinas[[#This Row],[Nombre BBDD]]&amp;$D$3&amp;Oficinas[[#This Row],[Dirección]]&amp;$E$3</f>
        <v>DescAG="Marbella";"OD4";</v>
      </c>
      <c r="J81" s="17"/>
      <c r="K81" s="17"/>
    </row>
    <row r="82" spans="1:11" x14ac:dyDescent="0.3">
      <c r="A82" s="35" t="s">
        <v>191</v>
      </c>
      <c r="B82" s="36" t="s">
        <v>192</v>
      </c>
      <c r="C82" s="36"/>
      <c r="D82" s="36" t="s">
        <v>185</v>
      </c>
      <c r="E82" s="37">
        <v>1944</v>
      </c>
      <c r="F82" s="36" t="s">
        <v>151</v>
      </c>
      <c r="G82" s="35"/>
      <c r="H82" s="17"/>
      <c r="I82" s="33" t="str">
        <f>$A$3&amp;Oficinas[[#This Row],[Nombre BBDD]]&amp;$D$3&amp;Oficinas[[#This Row],[Dirección]]&amp;$E$3</f>
        <v>DescAG="Axarquía";"OD4";</v>
      </c>
      <c r="J82" s="17"/>
      <c r="K82" s="17"/>
    </row>
    <row r="83" spans="1:11" x14ac:dyDescent="0.3">
      <c r="A83" s="35" t="s">
        <v>193</v>
      </c>
      <c r="B83" s="36" t="s">
        <v>193</v>
      </c>
      <c r="C83" s="36"/>
      <c r="D83" s="36" t="s">
        <v>185</v>
      </c>
      <c r="E83" s="37">
        <v>1952</v>
      </c>
      <c r="F83" s="36" t="s">
        <v>151</v>
      </c>
      <c r="G83" s="35"/>
      <c r="H83" s="17"/>
      <c r="I83" s="33" t="str">
        <f>$A$3&amp;Oficinas[[#This Row],[Nombre BBDD]]&amp;$D$3&amp;Oficinas[[#This Row],[Dirección]]&amp;$E$3</f>
        <v>DescAG="Cádiz";"OD4";</v>
      </c>
      <c r="J83" s="17"/>
      <c r="K83" s="17"/>
    </row>
    <row r="84" spans="1:11" x14ac:dyDescent="0.3">
      <c r="A84" s="35" t="s">
        <v>71</v>
      </c>
      <c r="B84" s="36" t="s">
        <v>194</v>
      </c>
      <c r="C84" s="36"/>
      <c r="D84" s="36" t="s">
        <v>104</v>
      </c>
      <c r="E84" s="37">
        <v>62</v>
      </c>
      <c r="F84" s="36" t="s">
        <v>104</v>
      </c>
      <c r="G84" s="35"/>
      <c r="H84" s="17"/>
      <c r="I84" s="33" t="str">
        <f>$A$3&amp;Oficinas[[#This Row],[Nombre BBDD]]&amp;$D$3&amp;Oficinas[[#This Row],[Dirección]]&amp;$E$3</f>
        <v>DescAG="Torona";"Central Services";</v>
      </c>
      <c r="J84" s="17"/>
      <c r="K84" s="17"/>
    </row>
    <row r="85" spans="1:11" x14ac:dyDescent="0.3">
      <c r="A85" s="35" t="s">
        <v>70</v>
      </c>
      <c r="B85" s="36" t="s">
        <v>195</v>
      </c>
      <c r="C85" s="36"/>
      <c r="D85" s="36" t="s">
        <v>104</v>
      </c>
      <c r="E85" s="37">
        <v>1963</v>
      </c>
      <c r="F85" s="36" t="s">
        <v>104</v>
      </c>
      <c r="G85" s="35"/>
      <c r="H85" s="17"/>
      <c r="I85" s="33" t="str">
        <f>$A$3&amp;Oficinas[[#This Row],[Nombre BBDD]]&amp;$D$3&amp;Oficinas[[#This Row],[Dirección]]&amp;$E$3</f>
        <v>DescAG="Empresarium";"Central Services";</v>
      </c>
      <c r="J85" s="17"/>
      <c r="K85" s="17"/>
    </row>
    <row r="86" spans="1:11" x14ac:dyDescent="0.3">
      <c r="A86" s="35" t="s">
        <v>196</v>
      </c>
      <c r="B86" s="36" t="s">
        <v>195</v>
      </c>
      <c r="C86" s="36"/>
      <c r="D86" s="36" t="s">
        <v>104</v>
      </c>
      <c r="E86" s="37">
        <v>1963</v>
      </c>
      <c r="F86" s="36" t="s">
        <v>104</v>
      </c>
      <c r="G86" s="35"/>
      <c r="H86" s="17"/>
      <c r="I86" s="33" t="str">
        <f>$A$3&amp;Oficinas[[#This Row],[Nombre BBDD]]&amp;$D$3&amp;Oficinas[[#This Row],[Dirección]]&amp;$E$3</f>
        <v>DescAG="Mantenimiento General";"Central Services";</v>
      </c>
      <c r="J86" s="17"/>
      <c r="K86" s="17"/>
    </row>
    <row r="87" spans="1:11" x14ac:dyDescent="0.3">
      <c r="A87" s="35" t="s">
        <v>197</v>
      </c>
      <c r="B87" s="35" t="s">
        <v>197</v>
      </c>
      <c r="C87" s="35"/>
      <c r="D87" s="36" t="s">
        <v>104</v>
      </c>
      <c r="E87" s="37" t="s">
        <v>103</v>
      </c>
      <c r="F87" s="36" t="s">
        <v>104</v>
      </c>
      <c r="G87" s="35"/>
      <c r="H87" s="17"/>
      <c r="I87" s="33" t="str">
        <f>$A$3&amp;Oficinas[[#This Row],[Nombre BBDD]]&amp;$D$3&amp;Oficinas[[#This Row],[Dirección]]&amp;$E$3</f>
        <v>DescAG="SGM";"Central Services";</v>
      </c>
      <c r="J87" s="17"/>
      <c r="K87" s="17"/>
    </row>
    <row r="88" spans="1:11" x14ac:dyDescent="0.3">
      <c r="A88" s="35" t="s">
        <v>198</v>
      </c>
      <c r="B88" s="36" t="s">
        <v>199</v>
      </c>
      <c r="C88" s="36"/>
      <c r="D88" s="36" t="s">
        <v>104</v>
      </c>
      <c r="E88" s="40" t="s">
        <v>103</v>
      </c>
      <c r="F88" s="36" t="s">
        <v>104</v>
      </c>
      <c r="G88" s="35" t="s">
        <v>199</v>
      </c>
      <c r="H88" s="17"/>
      <c r="I88" s="33" t="str">
        <f>$A$3&amp;Oficinas[[#This Row],[Nombre BBDD]]&amp;$D$3&amp;Oficinas[[#This Row],[Dirección]]&amp;$E$3</f>
        <v>DescAG="Schindler, S.A. / KG";"Central Services";</v>
      </c>
      <c r="J88" s="17"/>
      <c r="K88" s="17"/>
    </row>
    <row r="89" spans="1:11" x14ac:dyDescent="0.3">
      <c r="A89" s="41" t="s">
        <v>124</v>
      </c>
      <c r="B89" s="42" t="s">
        <v>124</v>
      </c>
      <c r="C89" s="42"/>
      <c r="D89" s="43" t="s">
        <v>108</v>
      </c>
      <c r="E89" s="44" t="s">
        <v>103</v>
      </c>
      <c r="F89" s="43" t="s">
        <v>104</v>
      </c>
      <c r="G89" s="45"/>
      <c r="H89" s="17"/>
      <c r="I89" s="33" t="str">
        <f>$A$3&amp;Oficinas[[#This Row],[Nombre BBDD]]&amp;$D$3&amp;Oficinas[[#This Row],[Dirección]]&amp;$E$3</f>
        <v>DescAG="DTD";"EI/REP";</v>
      </c>
      <c r="J89" s="17"/>
      <c r="K89" s="17"/>
    </row>
    <row r="90" spans="1:11" x14ac:dyDescent="0.3">
      <c r="A90" s="41" t="s">
        <v>200</v>
      </c>
      <c r="B90" s="42" t="s">
        <v>200</v>
      </c>
      <c r="C90" s="42"/>
      <c r="D90" s="43" t="s">
        <v>121</v>
      </c>
      <c r="E90" s="44" t="s">
        <v>103</v>
      </c>
      <c r="F90" s="43" t="s">
        <v>104</v>
      </c>
      <c r="G90" s="45"/>
      <c r="H90" s="17"/>
      <c r="I90" s="33" t="str">
        <f>$A$3&amp;Oficinas[[#This Row],[Nombre BBDD]]&amp;$D$3&amp;Oficinas[[#This Row],[Dirección]]&amp;$E$3</f>
        <v>DescAG="DSP";"TD";</v>
      </c>
      <c r="J90" s="17"/>
      <c r="K90" s="17"/>
    </row>
    <row r="91" spans="1:11" x14ac:dyDescent="0.3">
      <c r="A91" s="41" t="s">
        <v>201</v>
      </c>
      <c r="B91" s="42" t="s">
        <v>147</v>
      </c>
      <c r="C91" s="42" t="s">
        <v>141</v>
      </c>
      <c r="D91" s="42" t="s">
        <v>130</v>
      </c>
      <c r="E91" s="44">
        <v>1920</v>
      </c>
      <c r="F91" s="42" t="s">
        <v>135</v>
      </c>
      <c r="G91" s="41" t="s">
        <v>147</v>
      </c>
      <c r="H91" s="17"/>
      <c r="I91" s="33" t="str">
        <f>$A$3&amp;Oficinas[[#This Row],[Nombre BBDD]]&amp;$D$3&amp;Oficinas[[#This Row],[Dirección]]&amp;$E$3</f>
        <v>DescAG="Vitoria";"OD1";</v>
      </c>
      <c r="J91" s="17"/>
      <c r="K91" s="17"/>
    </row>
    <row r="92" spans="1:11" x14ac:dyDescent="0.3">
      <c r="A92" s="41" t="s">
        <v>202</v>
      </c>
      <c r="B92" s="42" t="s">
        <v>202</v>
      </c>
      <c r="C92" s="42"/>
      <c r="D92" s="42" t="s">
        <v>130</v>
      </c>
      <c r="E92" s="44">
        <v>1968</v>
      </c>
      <c r="F92" s="42" t="s">
        <v>151</v>
      </c>
      <c r="G92" s="41"/>
      <c r="H92" s="17"/>
      <c r="I92" s="33" t="str">
        <f>$A$3&amp;Oficinas[[#This Row],[Nombre BBDD]]&amp;$D$3&amp;Oficinas[[#This Row],[Dirección]]&amp;$E$3</f>
        <v>DescAG="Ponferrada";"OD1";</v>
      </c>
      <c r="J92" s="17"/>
      <c r="K92" s="17"/>
    </row>
    <row r="93" spans="1:11" x14ac:dyDescent="0.3">
      <c r="A93" s="41" t="s">
        <v>154</v>
      </c>
      <c r="B93" s="42" t="s">
        <v>154</v>
      </c>
      <c r="C93" s="42"/>
      <c r="D93" s="42" t="s">
        <v>130</v>
      </c>
      <c r="E93" s="44">
        <v>19011</v>
      </c>
      <c r="F93" s="42" t="s">
        <v>151</v>
      </c>
      <c r="G93" s="41" t="s">
        <v>155</v>
      </c>
      <c r="H93" s="17"/>
      <c r="I93" s="33" t="str">
        <f>$A$3&amp;Oficinas[[#This Row],[Nombre BBDD]]&amp;$D$3&amp;Oficinas[[#This Row],[Dirección]]&amp;$E$3</f>
        <v>DescAG="Santiago de Compostela";"OD1";</v>
      </c>
      <c r="J93" s="17"/>
      <c r="K93" s="17"/>
    </row>
    <row r="94" spans="1:11" x14ac:dyDescent="0.3">
      <c r="A94" s="41" t="s">
        <v>203</v>
      </c>
      <c r="B94" s="42" t="s">
        <v>203</v>
      </c>
      <c r="C94" s="42"/>
      <c r="D94" s="42" t="s">
        <v>130</v>
      </c>
      <c r="E94" s="44" t="s">
        <v>103</v>
      </c>
      <c r="F94" s="42" t="s">
        <v>151</v>
      </c>
      <c r="G94" s="41"/>
      <c r="H94" s="17"/>
      <c r="I94" s="33" t="str">
        <f>$A$3&amp;Oficinas[[#This Row],[Nombre BBDD]]&amp;$D$3&amp;Oficinas[[#This Row],[Dirección]]&amp;$E$3</f>
        <v>DescAG="Avila";"OD1";</v>
      </c>
      <c r="J94" s="17"/>
      <c r="K94" s="17"/>
    </row>
    <row r="95" spans="1:11" x14ac:dyDescent="0.3">
      <c r="A95" s="41" t="s">
        <v>204</v>
      </c>
      <c r="B95" s="42" t="s">
        <v>204</v>
      </c>
      <c r="C95" s="42"/>
      <c r="D95" s="42" t="s">
        <v>130</v>
      </c>
      <c r="E95" s="44" t="s">
        <v>103</v>
      </c>
      <c r="F95" s="42" t="s">
        <v>151</v>
      </c>
      <c r="G95" s="41"/>
      <c r="H95" s="17"/>
      <c r="I95" s="33" t="str">
        <f>$A$3&amp;Oficinas[[#This Row],[Nombre BBDD]]&amp;$D$3&amp;Oficinas[[#This Row],[Dirección]]&amp;$E$3</f>
        <v>DescAG="Soria";"OD1";</v>
      </c>
      <c r="J95" s="17"/>
      <c r="K95" s="17"/>
    </row>
    <row r="96" spans="1:11" x14ac:dyDescent="0.3">
      <c r="A96" s="41" t="s">
        <v>205</v>
      </c>
      <c r="B96" s="42" t="s">
        <v>35</v>
      </c>
      <c r="C96" s="42" t="s">
        <v>157</v>
      </c>
      <c r="D96" s="43" t="s">
        <v>158</v>
      </c>
      <c r="E96" s="44">
        <v>1913</v>
      </c>
      <c r="F96" s="43" t="s">
        <v>95</v>
      </c>
      <c r="G96" s="45"/>
      <c r="H96" s="17"/>
      <c r="I96" s="33" t="str">
        <f>$A$3&amp;Oficinas[[#This Row],[Nombre BBDD]]&amp;$D$3&amp;Oficinas[[#This Row],[Dirección]]&amp;$E$3</f>
        <v>DescAG="Zaragoza Sur/Oeste";"OD2";</v>
      </c>
      <c r="J96" s="17"/>
      <c r="K96" s="17"/>
    </row>
    <row r="97" spans="1:11" x14ac:dyDescent="0.3">
      <c r="A97" s="41" t="s">
        <v>206</v>
      </c>
      <c r="B97" s="42" t="s">
        <v>30</v>
      </c>
      <c r="C97" s="42" t="s">
        <v>30</v>
      </c>
      <c r="D97" s="43" t="s">
        <v>158</v>
      </c>
      <c r="E97" s="44">
        <v>1940</v>
      </c>
      <c r="F97" s="43" t="s">
        <v>138</v>
      </c>
      <c r="G97" s="45"/>
      <c r="H97" s="17"/>
      <c r="I97" s="33" t="str">
        <f>$A$3&amp;Oficinas[[#This Row],[Nombre BBDD]]&amp;$D$3&amp;Oficinas[[#This Row],[Dirección]]&amp;$E$3</f>
        <v>DescAG="Madrid";"OD2";</v>
      </c>
      <c r="J97" s="17"/>
      <c r="K97" s="17"/>
    </row>
    <row r="98" spans="1:11" x14ac:dyDescent="0.3">
      <c r="A98" s="41" t="s">
        <v>207</v>
      </c>
      <c r="B98" s="42" t="s">
        <v>164</v>
      </c>
      <c r="C98" s="42" t="s">
        <v>30</v>
      </c>
      <c r="D98" s="43" t="s">
        <v>158</v>
      </c>
      <c r="E98" s="44">
        <v>1942</v>
      </c>
      <c r="F98" s="42" t="s">
        <v>135</v>
      </c>
      <c r="G98" s="41"/>
      <c r="H98" s="17"/>
      <c r="I98" s="33" t="str">
        <f>$A$3&amp;Oficinas[[#This Row],[Nombre BBDD]]&amp;$D$3&amp;Oficinas[[#This Row],[Dirección]]&amp;$E$3</f>
        <v>DescAG="Madrid Gran Sur";"OD2";</v>
      </c>
      <c r="J98" s="17"/>
      <c r="K98" s="17"/>
    </row>
    <row r="99" spans="1:11" x14ac:dyDescent="0.3">
      <c r="A99" s="41" t="s">
        <v>208</v>
      </c>
      <c r="B99" s="42" t="s">
        <v>164</v>
      </c>
      <c r="C99" s="42" t="s">
        <v>30</v>
      </c>
      <c r="D99" s="43" t="s">
        <v>158</v>
      </c>
      <c r="E99" s="44">
        <v>1942</v>
      </c>
      <c r="F99" s="43" t="s">
        <v>135</v>
      </c>
      <c r="G99" s="45"/>
      <c r="H99" s="17"/>
      <c r="I99" s="33" t="str">
        <f>$A$3&amp;Oficinas[[#This Row],[Nombre BBDD]]&amp;$D$3&amp;Oficinas[[#This Row],[Dirección]]&amp;$E$3</f>
        <v>DescAG="Madrid Sur";"OD2";</v>
      </c>
      <c r="J99" s="17"/>
      <c r="K99" s="17"/>
    </row>
    <row r="100" spans="1:11" x14ac:dyDescent="0.3">
      <c r="A100" s="41" t="s">
        <v>209</v>
      </c>
      <c r="B100" s="42" t="s">
        <v>209</v>
      </c>
      <c r="C100" s="42"/>
      <c r="D100" s="43" t="s">
        <v>158</v>
      </c>
      <c r="E100" s="44" t="s">
        <v>103</v>
      </c>
      <c r="F100" s="43" t="s">
        <v>151</v>
      </c>
      <c r="G100" s="45"/>
      <c r="H100" s="17"/>
      <c r="I100" s="33" t="str">
        <f>$A$3&amp;Oficinas[[#This Row],[Nombre BBDD]]&amp;$D$3&amp;Oficinas[[#This Row],[Dirección]]&amp;$E$3</f>
        <v>DescAG="Madrid Este";"OD2";</v>
      </c>
      <c r="J100" s="17"/>
      <c r="K100" s="17"/>
    </row>
    <row r="101" spans="1:11" x14ac:dyDescent="0.3">
      <c r="A101" s="41" t="s">
        <v>210</v>
      </c>
      <c r="B101" s="42" t="s">
        <v>210</v>
      </c>
      <c r="C101" s="42"/>
      <c r="D101" s="43" t="s">
        <v>158</v>
      </c>
      <c r="E101" s="46" t="s">
        <v>103</v>
      </c>
      <c r="F101" s="43" t="s">
        <v>151</v>
      </c>
      <c r="G101" s="45"/>
      <c r="H101" s="17"/>
      <c r="I101" s="33" t="str">
        <f>$A$3&amp;Oficinas[[#This Row],[Nombre BBDD]]&amp;$D$3&amp;Oficinas[[#This Row],[Dirección]]&amp;$E$3</f>
        <v>DescAG="Madrid Oeste";"OD2";</v>
      </c>
      <c r="J101" s="17"/>
      <c r="K101" s="17"/>
    </row>
    <row r="102" spans="1:11" x14ac:dyDescent="0.3">
      <c r="A102" s="41" t="s">
        <v>211</v>
      </c>
      <c r="B102" s="42" t="s">
        <v>211</v>
      </c>
      <c r="C102" s="42"/>
      <c r="D102" s="43" t="s">
        <v>158</v>
      </c>
      <c r="E102" s="44" t="s">
        <v>103</v>
      </c>
      <c r="F102" s="42" t="s">
        <v>151</v>
      </c>
      <c r="G102" s="41"/>
      <c r="H102" s="17"/>
      <c r="I102" s="33" t="str">
        <f>$A$3&amp;Oficinas[[#This Row],[Nombre BBDD]]&amp;$D$3&amp;Oficinas[[#This Row],[Dirección]]&amp;$E$3</f>
        <v>DescAG="Tudela";"OD2";</v>
      </c>
      <c r="J102" s="17"/>
      <c r="K102" s="17"/>
    </row>
    <row r="103" spans="1:11" x14ac:dyDescent="0.3">
      <c r="A103" s="41" t="s">
        <v>212</v>
      </c>
      <c r="B103" s="42" t="s">
        <v>212</v>
      </c>
      <c r="C103" s="42"/>
      <c r="D103" s="43" t="s">
        <v>158</v>
      </c>
      <c r="E103" s="44"/>
      <c r="F103" s="43" t="s">
        <v>151</v>
      </c>
      <c r="G103" s="45" t="s">
        <v>76</v>
      </c>
      <c r="H103" s="17"/>
      <c r="I103" s="33" t="str">
        <f>$A$3&amp;Oficinas[[#This Row],[Nombre BBDD]]&amp;$D$3&amp;Oficinas[[#This Row],[Dirección]]&amp;$E$3</f>
        <v>DescAG="Plasencia";"OD2";</v>
      </c>
      <c r="J103" s="17"/>
      <c r="K103" s="17"/>
    </row>
    <row r="104" spans="1:11" x14ac:dyDescent="0.3">
      <c r="A104" s="41" t="s">
        <v>213</v>
      </c>
      <c r="B104" s="42" t="s">
        <v>213</v>
      </c>
      <c r="C104" s="42"/>
      <c r="D104" s="43" t="s">
        <v>158</v>
      </c>
      <c r="E104" s="44"/>
      <c r="F104" s="43" t="s">
        <v>151</v>
      </c>
      <c r="G104" s="45"/>
      <c r="H104" s="17"/>
      <c r="I104" s="33" t="str">
        <f>$A$3&amp;Oficinas[[#This Row],[Nombre BBDD]]&amp;$D$3&amp;Oficinas[[#This Row],[Dirección]]&amp;$E$3</f>
        <v>DescAG="Teruel";"OD2";</v>
      </c>
      <c r="J104" s="17"/>
      <c r="K104" s="17"/>
    </row>
    <row r="105" spans="1:11" x14ac:dyDescent="0.3">
      <c r="A105" s="41" t="s">
        <v>173</v>
      </c>
      <c r="B105" s="42" t="s">
        <v>173</v>
      </c>
      <c r="C105" s="42" t="s">
        <v>171</v>
      </c>
      <c r="D105" s="43" t="s">
        <v>169</v>
      </c>
      <c r="E105" s="44">
        <v>1927</v>
      </c>
      <c r="F105" s="42" t="s">
        <v>135</v>
      </c>
      <c r="G105" s="41"/>
      <c r="H105" s="17"/>
      <c r="I105" s="33" t="str">
        <f>$A$3&amp;Oficinas[[#This Row],[Nombre BBDD]]&amp;$D$3&amp;Oficinas[[#This Row],[Dirección]]&amp;$E$3</f>
        <v>DescAG="Lérida";"OD3";</v>
      </c>
      <c r="J105" s="17"/>
      <c r="K105" s="17"/>
    </row>
    <row r="106" spans="1:11" x14ac:dyDescent="0.3">
      <c r="A106" s="41" t="s">
        <v>214</v>
      </c>
      <c r="B106" s="43" t="s">
        <v>180</v>
      </c>
      <c r="C106" s="43" t="s">
        <v>179</v>
      </c>
      <c r="D106" s="43" t="s">
        <v>169</v>
      </c>
      <c r="E106" s="44">
        <v>1934</v>
      </c>
      <c r="F106" s="43" t="s">
        <v>135</v>
      </c>
      <c r="G106" s="45"/>
      <c r="H106" s="17"/>
      <c r="I106" s="33" t="str">
        <f>$A$3&amp;Oficinas[[#This Row],[Nombre BBDD]]&amp;$D$3&amp;Oficinas[[#This Row],[Dirección]]&amp;$E$3</f>
        <v>DescAG="Gandia";"OD3";</v>
      </c>
      <c r="J106" s="17"/>
      <c r="K106" s="17"/>
    </row>
    <row r="107" spans="1:11" x14ac:dyDescent="0.3">
      <c r="A107" s="41" t="s">
        <v>215</v>
      </c>
      <c r="B107" s="42" t="s">
        <v>215</v>
      </c>
      <c r="C107" s="43" t="s">
        <v>179</v>
      </c>
      <c r="D107" s="43" t="s">
        <v>169</v>
      </c>
      <c r="E107" s="44"/>
      <c r="F107" s="43" t="s">
        <v>151</v>
      </c>
      <c r="G107" s="45"/>
      <c r="H107" s="17"/>
      <c r="I107" s="33" t="str">
        <f>$A$3&amp;Oficinas[[#This Row],[Nombre BBDD]]&amp;$D$3&amp;Oficinas[[#This Row],[Dirección]]&amp;$E$3</f>
        <v>DescAG="Ibiza";"OD3";</v>
      </c>
      <c r="J107" s="17"/>
      <c r="K107" s="17"/>
    </row>
    <row r="108" spans="1:11" x14ac:dyDescent="0.3">
      <c r="A108" s="41" t="s">
        <v>63</v>
      </c>
      <c r="B108" s="43" t="s">
        <v>63</v>
      </c>
      <c r="C108" s="43" t="s">
        <v>184</v>
      </c>
      <c r="D108" s="43" t="s">
        <v>185</v>
      </c>
      <c r="E108" s="44">
        <v>1951</v>
      </c>
      <c r="F108" s="43" t="s">
        <v>131</v>
      </c>
      <c r="G108" s="45" t="s">
        <v>63</v>
      </c>
      <c r="H108" s="17"/>
      <c r="I108" s="33" t="str">
        <f>$A$3&amp;Oficinas[[#This Row],[Nombre BBDD]]&amp;$D$3&amp;Oficinas[[#This Row],[Dirección]]&amp;$E$3</f>
        <v>DescAG="Jerez";"OD4";</v>
      </c>
      <c r="J108" s="17"/>
      <c r="K108" s="17"/>
    </row>
    <row r="109" spans="1:11" x14ac:dyDescent="0.3">
      <c r="A109" s="41" t="s">
        <v>216</v>
      </c>
      <c r="B109" s="43" t="s">
        <v>62</v>
      </c>
      <c r="C109" s="43" t="s">
        <v>187</v>
      </c>
      <c r="D109" s="43" t="s">
        <v>185</v>
      </c>
      <c r="E109" s="44">
        <v>1949</v>
      </c>
      <c r="F109" s="43" t="s">
        <v>131</v>
      </c>
      <c r="G109" s="45" t="s">
        <v>62</v>
      </c>
      <c r="H109" s="17"/>
      <c r="I109" s="33" t="str">
        <f>$A$3&amp;Oficinas[[#This Row],[Nombre BBDD]]&amp;$D$3&amp;Oficinas[[#This Row],[Dirección]]&amp;$E$3</f>
        <v>DescAG="Jaen";"OD4";</v>
      </c>
      <c r="J109" s="17"/>
      <c r="K109" s="17"/>
    </row>
    <row r="110" spans="1:11" x14ac:dyDescent="0.3">
      <c r="A110" s="41" t="s">
        <v>81</v>
      </c>
      <c r="B110" s="43" t="s">
        <v>81</v>
      </c>
      <c r="C110" s="43" t="s">
        <v>188</v>
      </c>
      <c r="D110" s="43" t="s">
        <v>185</v>
      </c>
      <c r="E110" s="44">
        <v>1923</v>
      </c>
      <c r="F110" s="43" t="s">
        <v>131</v>
      </c>
      <c r="G110" s="45" t="s">
        <v>81</v>
      </c>
      <c r="H110" s="17"/>
      <c r="I110" s="33" t="str">
        <f>$A$3&amp;Oficinas[[#This Row],[Nombre BBDD]]&amp;$D$3&amp;Oficinas[[#This Row],[Dirección]]&amp;$E$3</f>
        <v>DescAG="Las Palmas";"OD4";</v>
      </c>
      <c r="J110" s="17"/>
      <c r="K110" s="17"/>
    </row>
    <row r="111" spans="1:11" x14ac:dyDescent="0.3">
      <c r="A111" s="41" t="s">
        <v>192</v>
      </c>
      <c r="B111" s="42" t="s">
        <v>192</v>
      </c>
      <c r="C111" s="42"/>
      <c r="D111" s="43" t="s">
        <v>185</v>
      </c>
      <c r="E111" s="44">
        <v>1944</v>
      </c>
      <c r="F111" s="43" t="s">
        <v>151</v>
      </c>
      <c r="G111" s="45"/>
      <c r="H111" s="17"/>
      <c r="I111" s="33" t="str">
        <f>$A$3&amp;Oficinas[[#This Row],[Nombre BBDD]]&amp;$D$3&amp;Oficinas[[#This Row],[Dirección]]&amp;$E$3</f>
        <v>DescAG="La Axarquía";"OD4";</v>
      </c>
      <c r="J111" s="17"/>
      <c r="K111" s="17"/>
    </row>
    <row r="112" spans="1:11" x14ac:dyDescent="0.3">
      <c r="A112" s="41" t="s">
        <v>217</v>
      </c>
      <c r="B112" s="42" t="s">
        <v>217</v>
      </c>
      <c r="C112" s="42"/>
      <c r="D112" s="43" t="s">
        <v>185</v>
      </c>
      <c r="E112" s="44"/>
      <c r="F112" s="43" t="s">
        <v>151</v>
      </c>
      <c r="G112" s="45"/>
      <c r="H112" s="17"/>
      <c r="I112" s="33" t="str">
        <f>$A$3&amp;Oficinas[[#This Row],[Nombre BBDD]]&amp;$D$3&amp;Oficinas[[#This Row],[Dirección]]&amp;$E$3</f>
        <v>DescAG="Gibraltar";"OD4";</v>
      </c>
      <c r="J112" s="17"/>
      <c r="K112" s="17"/>
    </row>
    <row r="113" spans="1:12" x14ac:dyDescent="0.3">
      <c r="A113" s="41" t="s">
        <v>218</v>
      </c>
      <c r="B113" s="42" t="s">
        <v>218</v>
      </c>
      <c r="C113" s="42"/>
      <c r="D113" s="43" t="s">
        <v>185</v>
      </c>
      <c r="E113" s="44"/>
      <c r="F113" s="43" t="s">
        <v>151</v>
      </c>
      <c r="G113" s="45"/>
      <c r="H113" s="17"/>
      <c r="I113" s="33" t="str">
        <f>$A$3&amp;Oficinas[[#This Row],[Nombre BBDD]]&amp;$D$3&amp;Oficinas[[#This Row],[Dirección]]&amp;$E$3</f>
        <v>DescAG="Melilla";"OD4";</v>
      </c>
      <c r="J113" s="17"/>
      <c r="K113" s="17"/>
    </row>
    <row r="114" spans="1:12" x14ac:dyDescent="0.3">
      <c r="A114" s="47" t="s">
        <v>219</v>
      </c>
      <c r="B114" s="47" t="s">
        <v>219</v>
      </c>
      <c r="C114" s="47"/>
      <c r="D114" s="48" t="s">
        <v>220</v>
      </c>
      <c r="E114" s="49">
        <v>5794</v>
      </c>
      <c r="F114" s="50" t="s">
        <v>95</v>
      </c>
      <c r="G114" s="51"/>
      <c r="H114" s="27"/>
      <c r="I114" s="33" t="str">
        <f>$A$3&amp;Oficinas[[#This Row],[Nombre BBDD]]&amp;$D$3&amp;Oficinas[[#This Row],[Dirección]]&amp;$E$3</f>
        <v>DescAG="Açores";"OD5";</v>
      </c>
      <c r="J114" s="17"/>
      <c r="K114" s="17"/>
      <c r="L114" s="17"/>
    </row>
    <row r="115" spans="1:12" x14ac:dyDescent="0.3">
      <c r="A115" s="47" t="s">
        <v>221</v>
      </c>
      <c r="B115" s="47" t="s">
        <v>221</v>
      </c>
      <c r="C115" s="47"/>
      <c r="D115" s="48" t="s">
        <v>220</v>
      </c>
      <c r="E115" s="49">
        <v>5785</v>
      </c>
      <c r="F115" s="50" t="s">
        <v>131</v>
      </c>
      <c r="G115" s="51"/>
      <c r="H115" s="27"/>
      <c r="I115" s="33" t="str">
        <f>$A$3&amp;Oficinas[[#This Row],[Nombre BBDD]]&amp;$D$3&amp;Oficinas[[#This Row],[Dirección]]&amp;$E$3</f>
        <v>DescAG="Algarve";"OD5";</v>
      </c>
      <c r="J115" s="17"/>
      <c r="K115" s="17"/>
      <c r="L115" s="17"/>
    </row>
    <row r="116" spans="1:12" x14ac:dyDescent="0.3">
      <c r="A116" s="52" t="s">
        <v>222</v>
      </c>
      <c r="B116" s="47" t="s">
        <v>222</v>
      </c>
      <c r="C116" s="47"/>
      <c r="D116" s="48" t="s">
        <v>220</v>
      </c>
      <c r="E116" s="49">
        <v>5783</v>
      </c>
      <c r="F116" s="50" t="s">
        <v>131</v>
      </c>
      <c r="G116" s="51"/>
      <c r="H116" s="27"/>
      <c r="I116" s="33" t="str">
        <f>$A$3&amp;Oficinas[[#This Row],[Nombre BBDD]]&amp;$D$3&amp;Oficinas[[#This Row],[Dirección]]&amp;$E$3</f>
        <v>DescAG="Braga";"OD5";</v>
      </c>
      <c r="J116" s="17"/>
      <c r="K116" s="17"/>
      <c r="L116" s="17"/>
    </row>
    <row r="117" spans="1:12" x14ac:dyDescent="0.3">
      <c r="A117" s="47" t="s">
        <v>223</v>
      </c>
      <c r="B117" s="47" t="s">
        <v>223</v>
      </c>
      <c r="C117" s="47"/>
      <c r="D117" s="48" t="s">
        <v>220</v>
      </c>
      <c r="E117" s="49">
        <v>5784</v>
      </c>
      <c r="F117" s="50" t="s">
        <v>131</v>
      </c>
      <c r="G117" s="51"/>
      <c r="H117" s="27"/>
      <c r="I117" s="33" t="str">
        <f>$A$3&amp;Oficinas[[#This Row],[Nombre BBDD]]&amp;$D$3&amp;Oficinas[[#This Row],[Dirección]]&amp;$E$3</f>
        <v>DescAG="Coimbra";"OD5";</v>
      </c>
      <c r="J117" s="17"/>
      <c r="L117" s="17"/>
    </row>
    <row r="118" spans="1:12" x14ac:dyDescent="0.3">
      <c r="A118" s="51" t="s">
        <v>224</v>
      </c>
      <c r="B118" s="47" t="s">
        <v>225</v>
      </c>
      <c r="C118" s="47"/>
      <c r="D118" s="48" t="s">
        <v>220</v>
      </c>
      <c r="E118" s="49">
        <v>5797</v>
      </c>
      <c r="F118" s="50" t="s">
        <v>95</v>
      </c>
      <c r="G118" s="51"/>
      <c r="H118" s="27"/>
      <c r="I118" s="33" t="str">
        <f>$A$3&amp;Oficinas[[#This Row],[Nombre BBDD]]&amp;$D$3&amp;Oficinas[[#This Row],[Dirección]]&amp;$E$3</f>
        <v>DescAG="Sucursal Centro";"OD5";</v>
      </c>
      <c r="J118" s="17"/>
      <c r="K118" s="17"/>
      <c r="L118" s="17"/>
    </row>
    <row r="119" spans="1:12" x14ac:dyDescent="0.3">
      <c r="A119" s="52" t="s">
        <v>226</v>
      </c>
      <c r="B119" s="52" t="s">
        <v>227</v>
      </c>
      <c r="C119" s="52"/>
      <c r="D119" s="48" t="s">
        <v>220</v>
      </c>
      <c r="E119" s="49">
        <v>5788</v>
      </c>
      <c r="F119" s="50" t="s">
        <v>95</v>
      </c>
      <c r="G119" s="51" t="s">
        <v>228</v>
      </c>
      <c r="H119" s="27"/>
      <c r="I119" s="33" t="str">
        <f>$A$3&amp;Oficinas[[#This Row],[Nombre BBDD]]&amp;$D$3&amp;Oficinas[[#This Row],[Dirección]]&amp;$E$3</f>
        <v>DescAG="Sucursal Lisboa";"OD5";</v>
      </c>
      <c r="J119" s="17"/>
      <c r="K119" s="17"/>
      <c r="L119" s="17"/>
    </row>
    <row r="120" spans="1:12" x14ac:dyDescent="0.3">
      <c r="A120" s="52" t="s">
        <v>229</v>
      </c>
      <c r="B120" s="47" t="s">
        <v>230</v>
      </c>
      <c r="C120" s="47"/>
      <c r="D120" s="48" t="s">
        <v>220</v>
      </c>
      <c r="E120" s="49">
        <v>5786</v>
      </c>
      <c r="F120" s="50" t="s">
        <v>95</v>
      </c>
      <c r="G120" s="51"/>
      <c r="H120" s="17"/>
      <c r="I120" s="33" t="str">
        <f>$A$3&amp;Oficinas[[#This Row],[Nombre BBDD]]&amp;$D$3&amp;Oficinas[[#This Row],[Dirección]]&amp;$E$3</f>
        <v>DescAG="Porto Sucursal Norte";"OD5";</v>
      </c>
      <c r="J120" s="17"/>
      <c r="K120" s="17"/>
    </row>
    <row r="121" spans="1:12" x14ac:dyDescent="0.3">
      <c r="A121" s="52" t="s">
        <v>231</v>
      </c>
      <c r="B121" s="47" t="s">
        <v>232</v>
      </c>
      <c r="C121" s="47"/>
      <c r="D121" s="48" t="s">
        <v>220</v>
      </c>
      <c r="E121" s="49">
        <v>5782</v>
      </c>
      <c r="F121" s="50" t="s">
        <v>95</v>
      </c>
      <c r="G121" s="51"/>
      <c r="H121" s="17"/>
      <c r="I121" s="33" t="str">
        <f>$A$3&amp;Oficinas[[#This Row],[Nombre BBDD]]&amp;$D$3&amp;Oficinas[[#This Row],[Dirección]]&amp;$E$3</f>
        <v>DescAG="Sucursal Sul";"OD5";</v>
      </c>
      <c r="J121" s="17"/>
    </row>
    <row r="122" spans="1:12" x14ac:dyDescent="0.3">
      <c r="A122" s="52" t="s">
        <v>227</v>
      </c>
      <c r="B122" s="52" t="s">
        <v>233</v>
      </c>
      <c r="C122" s="52"/>
      <c r="D122" s="48" t="s">
        <v>220</v>
      </c>
      <c r="E122" s="49">
        <v>5790</v>
      </c>
      <c r="F122" s="50" t="s">
        <v>131</v>
      </c>
      <c r="G122" s="53" t="s">
        <v>234</v>
      </c>
      <c r="H122" s="17"/>
      <c r="I122" s="33" t="str">
        <f>$A$3&amp;Oficinas[[#This Row],[Nombre BBDD]]&amp;$D$3&amp;Oficinas[[#This Row],[Dirección]]&amp;$E$3</f>
        <v>DescAG="Lisboa";"OD5";</v>
      </c>
      <c r="J122" s="17"/>
      <c r="K122"/>
    </row>
    <row r="123" spans="1:12" x14ac:dyDescent="0.3">
      <c r="A123" s="47" t="s">
        <v>235</v>
      </c>
      <c r="B123" s="47" t="s">
        <v>235</v>
      </c>
      <c r="C123" s="47"/>
      <c r="D123" s="48" t="s">
        <v>220</v>
      </c>
      <c r="E123" s="49">
        <v>5793</v>
      </c>
      <c r="F123" s="50" t="s">
        <v>131</v>
      </c>
      <c r="G123" s="51"/>
      <c r="H123" s="17"/>
      <c r="I123" s="33" t="str">
        <f>$A$3&amp;Oficinas[[#This Row],[Nombre BBDD]]&amp;$D$3&amp;Oficinas[[#This Row],[Dirección]]&amp;$E$3</f>
        <v>DescAG="Madeira";"OD5";</v>
      </c>
      <c r="J123" s="17"/>
      <c r="K123"/>
    </row>
    <row r="124" spans="1:12" x14ac:dyDescent="0.3">
      <c r="A124" s="54" t="s">
        <v>236</v>
      </c>
      <c r="B124" s="55" t="s">
        <v>237</v>
      </c>
      <c r="C124" s="55"/>
      <c r="D124" s="56" t="s">
        <v>220</v>
      </c>
      <c r="E124" s="57">
        <v>5787</v>
      </c>
      <c r="F124" s="58" t="s">
        <v>131</v>
      </c>
      <c r="G124" s="59"/>
      <c r="H124" s="17"/>
      <c r="I124" s="33" t="str">
        <f>$A$3&amp;Oficinas[[#This Row],[Nombre BBDD]]&amp;$D$3&amp;Oficinas[[#This Row],[Dirección]]&amp;$E$3</f>
        <v>DescAG="Porto";"OD5";</v>
      </c>
      <c r="J124" s="17"/>
      <c r="K124"/>
    </row>
    <row r="125" spans="1:12" x14ac:dyDescent="0.3">
      <c r="A125" s="54" t="s">
        <v>238</v>
      </c>
      <c r="B125" s="55" t="s">
        <v>235</v>
      </c>
      <c r="C125" s="55"/>
      <c r="D125" s="56" t="s">
        <v>220</v>
      </c>
      <c r="E125" s="57">
        <v>5793</v>
      </c>
      <c r="F125" s="58" t="s">
        <v>131</v>
      </c>
      <c r="G125" s="59"/>
      <c r="H125" s="12"/>
      <c r="I125" s="33" t="str">
        <f>$A$3&amp;Oficinas[[#This Row],[Nombre BBDD]]&amp;$D$3&amp;Oficinas[[#This Row],[Dirección]]&amp;$E$3</f>
        <v>DescAG="Funchal";"OD5";</v>
      </c>
      <c r="J125" s="17"/>
      <c r="K125"/>
    </row>
    <row r="126" spans="1:12" x14ac:dyDescent="0.3">
      <c r="A126" s="54" t="s">
        <v>239</v>
      </c>
      <c r="B126" s="55" t="s">
        <v>219</v>
      </c>
      <c r="C126" s="55"/>
      <c r="D126" s="56" t="s">
        <v>220</v>
      </c>
      <c r="E126" s="57">
        <v>5794</v>
      </c>
      <c r="F126" s="58" t="s">
        <v>95</v>
      </c>
      <c r="G126" s="59"/>
      <c r="H126" s="17"/>
      <c r="I126" s="33" t="str">
        <f>$A$3&amp;Oficinas[[#This Row],[Nombre BBDD]]&amp;$D$3&amp;Oficinas[[#This Row],[Dirección]]&amp;$E$3</f>
        <v>DescAG="Ponta Delgada";"OD5";</v>
      </c>
      <c r="J126" s="17"/>
      <c r="K126"/>
    </row>
    <row r="127" spans="1:12" x14ac:dyDescent="0.3">
      <c r="A127" s="54" t="s">
        <v>240</v>
      </c>
      <c r="B127" s="55" t="s">
        <v>222</v>
      </c>
      <c r="C127" s="55"/>
      <c r="D127" s="56" t="s">
        <v>220</v>
      </c>
      <c r="E127" s="57">
        <v>5783</v>
      </c>
      <c r="F127" s="58" t="s">
        <v>131</v>
      </c>
      <c r="G127" s="59"/>
      <c r="H127" s="17"/>
      <c r="I127" s="33" t="str">
        <f>$A$3&amp;Oficinas[[#This Row],[Nombre BBDD]]&amp;$D$3&amp;Oficinas[[#This Row],[Dirección]]&amp;$E$3</f>
        <v>DescAG="Braga ";"OD5";</v>
      </c>
      <c r="K127"/>
    </row>
    <row r="128" spans="1:12" x14ac:dyDescent="0.3">
      <c r="A128" s="54" t="s">
        <v>241</v>
      </c>
      <c r="B128" s="60" t="s">
        <v>227</v>
      </c>
      <c r="C128" s="58"/>
      <c r="D128" s="56" t="s">
        <v>220</v>
      </c>
      <c r="E128" s="61">
        <v>5796</v>
      </c>
      <c r="F128" s="62" t="s">
        <v>135</v>
      </c>
      <c r="G128" s="63" t="s">
        <v>242</v>
      </c>
      <c r="H128" s="17"/>
      <c r="I128" s="64" t="s">
        <v>243</v>
      </c>
      <c r="K128"/>
    </row>
    <row r="129" spans="1:11" x14ac:dyDescent="0.3">
      <c r="A129" s="65"/>
      <c r="B129" s="66"/>
      <c r="C129" s="66"/>
      <c r="D129" s="27"/>
      <c r="E129" s="27"/>
      <c r="F129" s="65"/>
      <c r="G129" s="17"/>
      <c r="H129" s="17"/>
      <c r="J129" s="12"/>
      <c r="K129"/>
    </row>
    <row r="130" spans="1:11" x14ac:dyDescent="0.3">
      <c r="A130" s="65"/>
      <c r="B130" s="66"/>
      <c r="C130" s="66"/>
      <c r="D130" s="27"/>
      <c r="E130" s="27"/>
      <c r="F130" s="65"/>
      <c r="G130" s="17"/>
      <c r="H130" s="17"/>
      <c r="J130" s="12"/>
      <c r="K130"/>
    </row>
    <row r="131" spans="1:11" x14ac:dyDescent="0.3">
      <c r="A131" s="65"/>
      <c r="B131" s="66"/>
      <c r="C131" s="66"/>
      <c r="D131" s="27"/>
      <c r="E131" s="27"/>
      <c r="F131" s="65"/>
      <c r="G131" s="17"/>
      <c r="H131" s="17"/>
      <c r="I131" s="17"/>
      <c r="J131" s="12"/>
      <c r="K131"/>
    </row>
    <row r="132" spans="1:11" x14ac:dyDescent="0.3">
      <c r="A132" s="65"/>
      <c r="B132" s="66"/>
      <c r="C132" s="66"/>
      <c r="D132" s="27"/>
      <c r="E132" s="27"/>
      <c r="F132" s="65"/>
      <c r="G132" s="17"/>
      <c r="H132" s="17"/>
      <c r="I132" s="17"/>
      <c r="J132" s="17"/>
      <c r="K132"/>
    </row>
    <row r="133" spans="1:11" x14ac:dyDescent="0.3">
      <c r="A133" s="65"/>
      <c r="B133" s="66"/>
      <c r="C133" s="66"/>
      <c r="D133" s="27"/>
      <c r="E133" s="27"/>
      <c r="F133" s="65"/>
      <c r="G133" s="17"/>
      <c r="H133" s="17"/>
      <c r="I133" s="17"/>
      <c r="J133" s="17"/>
      <c r="K133"/>
    </row>
    <row r="134" spans="1:11" x14ac:dyDescent="0.3">
      <c r="A134" s="65"/>
      <c r="B134" s="66"/>
      <c r="C134" s="66"/>
      <c r="D134" s="27"/>
      <c r="E134" s="27"/>
      <c r="F134" s="65"/>
      <c r="G134" s="17"/>
      <c r="H134" s="17"/>
      <c r="I134" s="12"/>
      <c r="J134" s="17"/>
      <c r="K134"/>
    </row>
    <row r="135" spans="1:11" x14ac:dyDescent="0.3">
      <c r="A135" s="65"/>
      <c r="B135" s="66"/>
      <c r="C135" s="66"/>
      <c r="D135" s="27"/>
      <c r="E135" s="27"/>
      <c r="F135" s="65"/>
      <c r="G135" s="17"/>
      <c r="H135" s="17"/>
      <c r="I135" s="12"/>
      <c r="J135" s="17"/>
      <c r="K135"/>
    </row>
    <row r="136" spans="1:11" x14ac:dyDescent="0.3">
      <c r="A136" s="65"/>
      <c r="B136" s="66"/>
      <c r="C136" s="66"/>
      <c r="D136" s="27"/>
      <c r="E136" s="27"/>
      <c r="F136" s="65"/>
      <c r="G136" s="17"/>
      <c r="H136" s="17"/>
      <c r="I136" s="12"/>
      <c r="J136" s="17"/>
      <c r="K136"/>
    </row>
    <row r="137" spans="1:11" x14ac:dyDescent="0.3">
      <c r="A137" s="65"/>
      <c r="B137" s="66"/>
      <c r="C137" s="66"/>
      <c r="D137" s="27"/>
      <c r="E137" s="27"/>
      <c r="F137" s="65"/>
      <c r="G137" s="17"/>
      <c r="H137" s="17"/>
      <c r="I137" s="12"/>
      <c r="K137"/>
    </row>
    <row r="138" spans="1:11" x14ac:dyDescent="0.3">
      <c r="A138" s="65"/>
      <c r="B138" s="66"/>
      <c r="C138" s="66"/>
      <c r="D138" s="27"/>
      <c r="E138" s="27"/>
      <c r="F138" s="65"/>
      <c r="G138" s="17"/>
      <c r="H138" s="17"/>
      <c r="I138" s="12"/>
      <c r="K138"/>
    </row>
    <row r="139" spans="1:11" x14ac:dyDescent="0.3">
      <c r="A139" s="65"/>
      <c r="B139" s="66"/>
      <c r="C139" s="66"/>
      <c r="D139" s="27"/>
      <c r="E139" s="27"/>
      <c r="F139" s="65"/>
      <c r="G139" s="17"/>
      <c r="H139" s="17"/>
      <c r="I139" s="17"/>
      <c r="K139"/>
    </row>
    <row r="140" spans="1:11" x14ac:dyDescent="0.3">
      <c r="A140" s="65"/>
      <c r="B140" s="67"/>
      <c r="C140" s="67"/>
      <c r="D140" s="27"/>
      <c r="E140" s="27"/>
      <c r="F140" s="65"/>
      <c r="G140" s="17"/>
      <c r="H140" s="17"/>
      <c r="I140" s="17"/>
      <c r="K140"/>
    </row>
    <row r="141" spans="1:11" x14ac:dyDescent="0.3">
      <c r="A141" s="65"/>
      <c r="B141" s="67"/>
      <c r="C141" s="67"/>
      <c r="D141" s="27"/>
      <c r="E141" s="27"/>
      <c r="F141" s="65"/>
      <c r="G141" s="17"/>
      <c r="H141" s="17"/>
      <c r="I141" s="17"/>
      <c r="K141"/>
    </row>
    <row r="142" spans="1:11" x14ac:dyDescent="0.3">
      <c r="A142" s="65"/>
      <c r="B142" s="67"/>
      <c r="C142" s="67"/>
      <c r="D142" s="27"/>
      <c r="E142" s="27"/>
      <c r="F142" s="65"/>
      <c r="G142" s="17"/>
      <c r="H142" s="17"/>
      <c r="I142" s="17"/>
      <c r="K142"/>
    </row>
    <row r="143" spans="1:11" x14ac:dyDescent="0.3">
      <c r="A143" s="65"/>
      <c r="B143" s="67"/>
      <c r="C143" s="67"/>
      <c r="D143" s="27"/>
      <c r="E143" s="27"/>
      <c r="F143" s="65"/>
      <c r="G143" s="17"/>
      <c r="H143" s="17"/>
      <c r="I143" s="17"/>
      <c r="K143"/>
    </row>
    <row r="144" spans="1:11" x14ac:dyDescent="0.3">
      <c r="A144" s="65"/>
      <c r="B144" s="67"/>
      <c r="C144" s="67"/>
      <c r="D144" s="27"/>
      <c r="E144" s="27"/>
      <c r="F144" s="65"/>
      <c r="G144" s="17"/>
      <c r="H144" s="17"/>
      <c r="I144" s="17"/>
      <c r="K144"/>
    </row>
    <row r="145" spans="1:11" x14ac:dyDescent="0.3">
      <c r="A145" s="65"/>
      <c r="B145" s="67"/>
      <c r="C145" s="67"/>
      <c r="D145" s="27"/>
      <c r="E145" s="27"/>
      <c r="F145" s="65"/>
      <c r="G145" s="17"/>
      <c r="H145" s="17"/>
      <c r="I145" s="17"/>
      <c r="K145"/>
    </row>
    <row r="146" spans="1:11" x14ac:dyDescent="0.3">
      <c r="A146" s="65"/>
      <c r="B146" s="65"/>
      <c r="C146" s="65"/>
      <c r="D146" s="65"/>
      <c r="E146" s="65"/>
      <c r="F146" s="65"/>
      <c r="G146" s="27"/>
      <c r="H146" s="17"/>
      <c r="I146" s="17"/>
      <c r="K146"/>
    </row>
    <row r="147" spans="1:11" x14ac:dyDescent="0.3">
      <c r="A147" s="65"/>
      <c r="B147" s="65"/>
      <c r="C147" s="65"/>
      <c r="D147" s="65"/>
      <c r="E147" s="65"/>
      <c r="F147" s="65"/>
      <c r="G147" s="27"/>
      <c r="H147" s="17"/>
      <c r="I147" s="17"/>
      <c r="K147"/>
    </row>
    <row r="148" spans="1:11" x14ac:dyDescent="0.3">
      <c r="A148" s="65"/>
      <c r="B148" s="65"/>
      <c r="C148" s="65"/>
      <c r="D148" s="65"/>
      <c r="E148" s="65"/>
      <c r="F148" s="65"/>
      <c r="G148" s="27"/>
      <c r="H148" s="17"/>
      <c r="I148" s="17"/>
      <c r="K148"/>
    </row>
    <row r="149" spans="1:11" x14ac:dyDescent="0.3">
      <c r="A149" s="65"/>
      <c r="B149" s="65"/>
      <c r="C149" s="65"/>
      <c r="D149" s="65"/>
      <c r="E149" s="65"/>
      <c r="F149" s="65"/>
      <c r="G149" s="27"/>
      <c r="H149" s="17"/>
      <c r="I149" s="17"/>
      <c r="K149"/>
    </row>
    <row r="150" spans="1:11" x14ac:dyDescent="0.3">
      <c r="A150" s="65"/>
      <c r="B150" s="65"/>
      <c r="C150" s="65"/>
      <c r="D150" s="65"/>
      <c r="E150" s="65"/>
      <c r="F150" s="65"/>
      <c r="G150" s="27"/>
      <c r="H150" s="17"/>
      <c r="I150" s="17"/>
      <c r="K150"/>
    </row>
    <row r="151" spans="1:11" x14ac:dyDescent="0.3">
      <c r="A151" s="65"/>
      <c r="B151" s="65"/>
      <c r="C151" s="65"/>
      <c r="D151" s="65"/>
      <c r="E151" s="65"/>
      <c r="F151" s="65"/>
      <c r="G151" s="27"/>
      <c r="H151" s="17"/>
      <c r="I151" s="17"/>
      <c r="K151"/>
    </row>
    <row r="152" spans="1:11" x14ac:dyDescent="0.3">
      <c r="A152" s="65"/>
      <c r="B152" s="65"/>
      <c r="C152" s="65"/>
      <c r="D152" s="65"/>
      <c r="E152" s="65"/>
      <c r="F152" s="65"/>
      <c r="G152" s="27"/>
      <c r="H152" s="17"/>
      <c r="I152" s="17"/>
      <c r="K152"/>
    </row>
    <row r="153" spans="1:11" x14ac:dyDescent="0.3">
      <c r="A153" s="65"/>
      <c r="B153" s="65"/>
      <c r="C153" s="65"/>
      <c r="D153" s="65"/>
      <c r="E153" s="65"/>
      <c r="F153" s="65"/>
      <c r="G153" s="27"/>
      <c r="H153" s="17"/>
      <c r="I153" s="17"/>
      <c r="K153"/>
    </row>
    <row r="154" spans="1:11" x14ac:dyDescent="0.3">
      <c r="A154" s="65"/>
      <c r="B154" s="65"/>
      <c r="C154" s="65"/>
      <c r="D154" s="65"/>
      <c r="E154" s="65"/>
      <c r="F154" s="65"/>
      <c r="G154" s="27"/>
      <c r="H154" s="17"/>
      <c r="I154" s="17"/>
      <c r="K154"/>
    </row>
    <row r="155" spans="1:11" x14ac:dyDescent="0.3">
      <c r="A155" s="65"/>
      <c r="B155" s="65"/>
      <c r="C155" s="65"/>
      <c r="D155" s="65"/>
      <c r="E155" s="65"/>
      <c r="F155" s="65"/>
      <c r="G155" s="27"/>
      <c r="H155" s="17"/>
      <c r="I155" s="17"/>
      <c r="K155"/>
    </row>
    <row r="156" spans="1:11" x14ac:dyDescent="0.3">
      <c r="A156" s="65"/>
      <c r="B156" s="65"/>
      <c r="C156" s="65"/>
      <c r="D156" s="65"/>
      <c r="E156" s="65"/>
      <c r="F156" s="65"/>
      <c r="G156" s="27"/>
      <c r="H156" s="17"/>
      <c r="I156" s="17"/>
      <c r="K156"/>
    </row>
    <row r="157" spans="1:11" x14ac:dyDescent="0.3">
      <c r="A157" s="65"/>
      <c r="B157" s="65"/>
      <c r="C157" s="65"/>
      <c r="D157" s="65"/>
      <c r="E157" s="65"/>
      <c r="F157" s="65"/>
      <c r="G157" s="27"/>
      <c r="H157" s="17"/>
      <c r="I157" s="17"/>
      <c r="K157"/>
    </row>
    <row r="158" spans="1:11" x14ac:dyDescent="0.3">
      <c r="A158" s="65"/>
      <c r="B158" s="65"/>
      <c r="C158" s="65"/>
      <c r="D158" s="65"/>
      <c r="E158" s="65"/>
      <c r="F158" s="65"/>
      <c r="G158" s="27"/>
      <c r="H158" s="17"/>
      <c r="I158" s="17"/>
      <c r="J158" s="17"/>
      <c r="K158"/>
    </row>
    <row r="159" spans="1:11" x14ac:dyDescent="0.3">
      <c r="A159" s="65"/>
      <c r="B159" s="65"/>
      <c r="C159" s="65"/>
      <c r="D159" s="65"/>
      <c r="E159" s="65"/>
      <c r="F159" s="65"/>
      <c r="G159" s="27"/>
      <c r="H159" s="17"/>
      <c r="I159" s="17"/>
      <c r="J159" s="17"/>
      <c r="K159"/>
    </row>
    <row r="160" spans="1:11" x14ac:dyDescent="0.3">
      <c r="A160" s="65"/>
      <c r="B160" s="65"/>
      <c r="C160" s="65"/>
      <c r="D160" s="65"/>
      <c r="E160" s="65"/>
      <c r="F160" s="65"/>
      <c r="G160" s="27"/>
      <c r="H160" s="17"/>
      <c r="I160" s="17"/>
      <c r="J160" s="17"/>
      <c r="K160"/>
    </row>
    <row r="161" spans="1:11" x14ac:dyDescent="0.3">
      <c r="A161" s="65"/>
      <c r="B161" s="65"/>
      <c r="C161" s="65"/>
      <c r="D161" s="65"/>
      <c r="E161" s="65"/>
      <c r="F161" s="65"/>
      <c r="G161" s="27"/>
      <c r="H161" s="17"/>
      <c r="I161" s="17"/>
      <c r="J161" s="17"/>
      <c r="K161"/>
    </row>
    <row r="162" spans="1:11" x14ac:dyDescent="0.3">
      <c r="A162" s="65"/>
      <c r="B162" s="65"/>
      <c r="C162" s="65"/>
      <c r="D162" s="65"/>
      <c r="E162" s="65"/>
      <c r="F162" s="65"/>
      <c r="G162" s="27"/>
      <c r="H162" s="17"/>
      <c r="I162" s="17"/>
      <c r="J162" s="17"/>
      <c r="K162"/>
    </row>
    <row r="163" spans="1:11" x14ac:dyDescent="0.3">
      <c r="A163" s="65"/>
      <c r="B163" s="65"/>
      <c r="C163" s="65"/>
      <c r="D163" s="65"/>
      <c r="E163" s="65"/>
      <c r="F163" s="65"/>
      <c r="G163" s="27"/>
      <c r="H163" s="17"/>
      <c r="I163" s="17"/>
      <c r="J163" s="17"/>
      <c r="K163"/>
    </row>
    <row r="164" spans="1:11" x14ac:dyDescent="0.3">
      <c r="A164" s="65"/>
      <c r="B164" s="65"/>
      <c r="C164" s="65"/>
      <c r="D164" s="65"/>
      <c r="E164" s="65"/>
      <c r="F164" s="65"/>
      <c r="G164" s="27"/>
      <c r="H164" s="17"/>
      <c r="I164" s="17"/>
      <c r="J164" s="17"/>
      <c r="K164"/>
    </row>
    <row r="165" spans="1:11" x14ac:dyDescent="0.3">
      <c r="A165" s="65"/>
      <c r="B165" s="65"/>
      <c r="C165" s="65"/>
      <c r="D165" s="65"/>
      <c r="E165" s="65"/>
      <c r="F165" s="65"/>
      <c r="G165" s="27"/>
      <c r="H165" s="17"/>
      <c r="I165" s="17"/>
      <c r="J165" s="17"/>
      <c r="K165"/>
    </row>
    <row r="166" spans="1:11" x14ac:dyDescent="0.3">
      <c r="A166" s="65"/>
      <c r="B166" s="65"/>
      <c r="C166" s="65"/>
      <c r="D166" s="65"/>
      <c r="E166" s="65"/>
      <c r="F166" s="65"/>
      <c r="G166" s="27"/>
      <c r="H166" s="17"/>
      <c r="I166" s="17"/>
      <c r="J166" s="17"/>
      <c r="K166"/>
    </row>
    <row r="167" spans="1:11" x14ac:dyDescent="0.3">
      <c r="A167" s="65"/>
      <c r="B167" s="65"/>
      <c r="C167" s="65"/>
      <c r="D167" s="65"/>
      <c r="E167" s="65"/>
      <c r="F167" s="65"/>
      <c r="G167" s="27"/>
      <c r="H167" s="17"/>
      <c r="I167" s="17"/>
      <c r="J167" s="17"/>
      <c r="K167"/>
    </row>
    <row r="168" spans="1:11" x14ac:dyDescent="0.3">
      <c r="A168" s="65"/>
      <c r="B168" s="65"/>
      <c r="C168" s="65"/>
      <c r="D168" s="65"/>
      <c r="E168" s="65"/>
      <c r="F168" s="65"/>
      <c r="G168" s="27"/>
      <c r="H168" s="17"/>
      <c r="I168" s="17"/>
      <c r="J168" s="17"/>
      <c r="K168"/>
    </row>
    <row r="169" spans="1:11" x14ac:dyDescent="0.3">
      <c r="A169" s="65"/>
      <c r="B169" s="65"/>
      <c r="C169" s="65"/>
      <c r="D169" s="65"/>
      <c r="E169" s="65"/>
      <c r="F169" s="65"/>
      <c r="G169" s="27"/>
      <c r="H169" s="17"/>
      <c r="I169" s="17"/>
      <c r="J169" s="17"/>
      <c r="K169"/>
    </row>
    <row r="170" spans="1:11" x14ac:dyDescent="0.3">
      <c r="A170" s="65"/>
      <c r="B170" s="65"/>
      <c r="C170" s="65"/>
      <c r="D170" s="65"/>
      <c r="E170" s="65"/>
      <c r="F170" s="65"/>
      <c r="G170" s="27"/>
      <c r="H170" s="17"/>
      <c r="I170" s="17"/>
      <c r="J170" s="17"/>
      <c r="K170"/>
    </row>
    <row r="171" spans="1:11" x14ac:dyDescent="0.3">
      <c r="A171" s="65"/>
      <c r="B171" s="65"/>
      <c r="C171" s="65"/>
      <c r="D171" s="65"/>
      <c r="E171" s="65"/>
      <c r="F171" s="65"/>
      <c r="G171" s="27"/>
      <c r="H171" s="17"/>
      <c r="I171" s="17"/>
      <c r="J171" s="17"/>
      <c r="K171"/>
    </row>
    <row r="172" spans="1:11" x14ac:dyDescent="0.3">
      <c r="A172" s="65"/>
      <c r="B172" s="65"/>
      <c r="C172" s="65"/>
      <c r="D172" s="65"/>
      <c r="E172" s="65"/>
      <c r="F172" s="65"/>
      <c r="G172" s="27"/>
      <c r="H172" s="17"/>
      <c r="I172" s="17"/>
      <c r="J172" s="17"/>
      <c r="K172"/>
    </row>
    <row r="173" spans="1:11" x14ac:dyDescent="0.3">
      <c r="A173" s="65"/>
      <c r="B173" s="65"/>
      <c r="C173" s="65"/>
      <c r="D173" s="65"/>
      <c r="E173" s="65"/>
      <c r="F173" s="65"/>
      <c r="G173" s="27"/>
      <c r="H173" s="17"/>
      <c r="I173" s="17"/>
      <c r="J173" s="17"/>
      <c r="K173"/>
    </row>
    <row r="174" spans="1:11" x14ac:dyDescent="0.3">
      <c r="A174" s="65"/>
      <c r="B174" s="65"/>
      <c r="C174" s="65"/>
      <c r="D174" s="65"/>
      <c r="E174" s="65"/>
      <c r="F174" s="65"/>
      <c r="G174" s="27"/>
      <c r="H174" s="17"/>
      <c r="I174" s="17"/>
      <c r="J174" s="17"/>
      <c r="K174"/>
    </row>
    <row r="175" spans="1:11" x14ac:dyDescent="0.3">
      <c r="A175" s="65"/>
      <c r="B175" s="65"/>
      <c r="C175" s="65"/>
      <c r="D175" s="65"/>
      <c r="E175" s="65"/>
      <c r="F175" s="65"/>
      <c r="G175" s="27"/>
      <c r="H175" s="17"/>
      <c r="I175" s="17"/>
      <c r="J175" s="17"/>
      <c r="K175"/>
    </row>
    <row r="176" spans="1:11" x14ac:dyDescent="0.3">
      <c r="A176" s="65"/>
      <c r="B176" s="65"/>
      <c r="C176" s="65"/>
      <c r="D176" s="65"/>
      <c r="E176" s="65"/>
      <c r="F176" s="65"/>
      <c r="G176" s="27"/>
      <c r="H176" s="17"/>
      <c r="I176" s="17"/>
      <c r="J176" s="17"/>
      <c r="K176"/>
    </row>
    <row r="177" spans="1:11" x14ac:dyDescent="0.3">
      <c r="A177" s="65"/>
      <c r="B177" s="65"/>
      <c r="C177" s="65"/>
      <c r="D177" s="65"/>
      <c r="E177" s="65"/>
      <c r="F177" s="65"/>
      <c r="G177" s="27"/>
      <c r="H177" s="17"/>
      <c r="I177" s="17"/>
      <c r="J177" s="17"/>
      <c r="K177"/>
    </row>
    <row r="178" spans="1:11" x14ac:dyDescent="0.3">
      <c r="A178" s="65"/>
      <c r="B178" s="65"/>
      <c r="C178" s="65"/>
      <c r="D178" s="65"/>
      <c r="E178" s="65"/>
      <c r="F178" s="65"/>
      <c r="G178" s="27"/>
      <c r="H178" s="17"/>
      <c r="I178" s="17"/>
      <c r="J178" s="17"/>
      <c r="K178"/>
    </row>
    <row r="179" spans="1:11" x14ac:dyDescent="0.3">
      <c r="A179" s="65"/>
      <c r="B179" s="65"/>
      <c r="C179" s="65"/>
      <c r="D179" s="65"/>
      <c r="E179" s="65"/>
      <c r="F179" s="65"/>
      <c r="G179" s="27"/>
      <c r="H179" s="17"/>
      <c r="I179" s="17"/>
      <c r="J179" s="17"/>
      <c r="K179"/>
    </row>
    <row r="180" spans="1:11" x14ac:dyDescent="0.3">
      <c r="A180" s="65"/>
      <c r="B180" s="65"/>
      <c r="C180" s="65"/>
      <c r="D180" s="65"/>
      <c r="E180" s="65"/>
      <c r="F180" s="65"/>
      <c r="G180" s="27"/>
      <c r="H180" s="17"/>
      <c r="I180" s="17"/>
      <c r="J180" s="17"/>
      <c r="K180"/>
    </row>
    <row r="181" spans="1:11" x14ac:dyDescent="0.3">
      <c r="A181" s="65"/>
      <c r="B181" s="65"/>
      <c r="C181" s="65"/>
      <c r="D181" s="65"/>
      <c r="E181" s="65"/>
      <c r="F181" s="65"/>
      <c r="G181" s="27"/>
      <c r="H181" s="17"/>
      <c r="I181" s="17"/>
      <c r="J181" s="17"/>
      <c r="K181"/>
    </row>
    <row r="182" spans="1:11" x14ac:dyDescent="0.3">
      <c r="A182" s="65"/>
      <c r="B182" s="65"/>
      <c r="C182" s="65"/>
      <c r="D182" s="65"/>
      <c r="E182" s="65"/>
      <c r="F182" s="65"/>
      <c r="G182" s="27"/>
      <c r="H182" s="17"/>
      <c r="I182" s="17"/>
      <c r="J182" s="17"/>
      <c r="K182"/>
    </row>
    <row r="183" spans="1:11" x14ac:dyDescent="0.3">
      <c r="A183" s="65"/>
      <c r="B183" s="65"/>
      <c r="C183" s="65"/>
      <c r="D183" s="65"/>
      <c r="E183" s="65"/>
      <c r="F183" s="65"/>
      <c r="G183" s="27"/>
      <c r="H183" s="17"/>
      <c r="I183" s="17"/>
      <c r="J183" s="17"/>
      <c r="K183"/>
    </row>
    <row r="184" spans="1:11" x14ac:dyDescent="0.3">
      <c r="A184" s="65"/>
      <c r="B184" s="65"/>
      <c r="C184" s="65"/>
      <c r="D184" s="65"/>
      <c r="E184" s="65"/>
      <c r="F184" s="65"/>
      <c r="G184" s="27"/>
      <c r="H184" s="17"/>
      <c r="I184" s="17"/>
      <c r="J184" s="17"/>
      <c r="K184"/>
    </row>
    <row r="185" spans="1:11" x14ac:dyDescent="0.3">
      <c r="A185" s="65"/>
      <c r="B185" s="65"/>
      <c r="C185" s="65"/>
      <c r="D185" s="65"/>
      <c r="E185" s="65"/>
      <c r="F185" s="65"/>
      <c r="G185" s="27"/>
      <c r="H185" s="17"/>
      <c r="I185" s="17"/>
      <c r="J185" s="17"/>
      <c r="K185"/>
    </row>
    <row r="186" spans="1:11" x14ac:dyDescent="0.3">
      <c r="A186" s="65"/>
      <c r="B186" s="65"/>
      <c r="C186" s="65"/>
      <c r="D186" s="65"/>
      <c r="E186" s="65"/>
      <c r="F186" s="65"/>
      <c r="G186" s="27"/>
      <c r="H186" s="17"/>
      <c r="I186" s="17"/>
      <c r="J186" s="17"/>
      <c r="K186"/>
    </row>
    <row r="187" spans="1:11" x14ac:dyDescent="0.3">
      <c r="A187" s="65"/>
      <c r="B187" s="65"/>
      <c r="C187" s="65"/>
      <c r="D187" s="65"/>
      <c r="E187" s="65"/>
      <c r="F187" s="65"/>
      <c r="G187" s="27"/>
      <c r="H187" s="17"/>
      <c r="I187" s="17"/>
      <c r="J187" s="17"/>
      <c r="K187"/>
    </row>
    <row r="188" spans="1:11" x14ac:dyDescent="0.3">
      <c r="A188" s="65"/>
      <c r="B188" s="65"/>
      <c r="C188" s="65"/>
      <c r="D188" s="65"/>
      <c r="E188" s="65"/>
      <c r="F188" s="65"/>
      <c r="G188" s="27"/>
      <c r="H188" s="17"/>
      <c r="I188" s="17"/>
      <c r="J188" s="17"/>
      <c r="K188"/>
    </row>
    <row r="189" spans="1:11" x14ac:dyDescent="0.3">
      <c r="A189" s="65"/>
      <c r="B189" s="65"/>
      <c r="C189" s="65"/>
      <c r="D189" s="65"/>
      <c r="E189" s="65"/>
      <c r="F189" s="65"/>
      <c r="G189" s="27"/>
      <c r="H189" s="17"/>
      <c r="I189" s="17"/>
      <c r="J189" s="17"/>
      <c r="K189"/>
    </row>
    <row r="190" spans="1:11" x14ac:dyDescent="0.3">
      <c r="A190" s="65"/>
      <c r="B190" s="65"/>
      <c r="C190" s="65"/>
      <c r="D190" s="65"/>
      <c r="E190" s="65"/>
      <c r="F190" s="65"/>
      <c r="G190" s="27"/>
      <c r="H190" s="17"/>
      <c r="I190" s="17"/>
      <c r="J190" s="17"/>
      <c r="K190"/>
    </row>
    <row r="191" spans="1:11" x14ac:dyDescent="0.3">
      <c r="A191" s="65"/>
      <c r="B191" s="65"/>
      <c r="C191" s="65"/>
      <c r="D191" s="65"/>
      <c r="E191" s="65"/>
      <c r="F191" s="65"/>
      <c r="G191" s="27"/>
      <c r="H191" s="17"/>
      <c r="I191" s="17"/>
      <c r="J191" s="17"/>
      <c r="K191"/>
    </row>
    <row r="192" spans="1:11" x14ac:dyDescent="0.3">
      <c r="A192" s="65"/>
      <c r="B192" s="65"/>
      <c r="C192" s="65"/>
      <c r="D192" s="65"/>
      <c r="E192" s="65"/>
      <c r="F192" s="65"/>
      <c r="G192" s="27"/>
      <c r="H192" s="17"/>
      <c r="I192" s="17"/>
      <c r="J192" s="17"/>
      <c r="K192"/>
    </row>
    <row r="193" spans="1:11" x14ac:dyDescent="0.3">
      <c r="A193" s="65"/>
      <c r="B193" s="65"/>
      <c r="C193" s="65"/>
      <c r="D193" s="65"/>
      <c r="E193" s="65"/>
      <c r="F193" s="65"/>
      <c r="G193" s="27"/>
      <c r="H193" s="17"/>
      <c r="I193" s="17"/>
      <c r="J193" s="17"/>
      <c r="K193"/>
    </row>
    <row r="194" spans="1:11" x14ac:dyDescent="0.3">
      <c r="A194" s="65"/>
      <c r="B194" s="65"/>
      <c r="C194" s="65"/>
      <c r="D194" s="65"/>
      <c r="E194" s="65"/>
      <c r="F194" s="65"/>
      <c r="G194" s="27"/>
      <c r="H194" s="17"/>
      <c r="I194" s="17"/>
      <c r="J194" s="17"/>
      <c r="K194"/>
    </row>
    <row r="195" spans="1:11" x14ac:dyDescent="0.3">
      <c r="A195" s="65"/>
      <c r="B195" s="65"/>
      <c r="C195" s="65"/>
      <c r="D195" s="65"/>
      <c r="E195" s="65"/>
      <c r="F195" s="65"/>
      <c r="G195" s="27"/>
      <c r="H195" s="17"/>
      <c r="I195" s="17"/>
      <c r="J195" s="17"/>
      <c r="K195"/>
    </row>
    <row r="196" spans="1:11" x14ac:dyDescent="0.3">
      <c r="A196" s="65"/>
      <c r="B196" s="65"/>
      <c r="C196" s="65"/>
      <c r="D196" s="65"/>
      <c r="E196" s="65"/>
      <c r="F196" s="65"/>
      <c r="G196" s="27"/>
      <c r="H196" s="17"/>
      <c r="I196" s="17"/>
      <c r="J196" s="17"/>
      <c r="K196"/>
    </row>
    <row r="197" spans="1:11" x14ac:dyDescent="0.3">
      <c r="A197" s="65"/>
      <c r="B197" s="65"/>
      <c r="C197" s="65"/>
      <c r="D197" s="65"/>
      <c r="E197" s="65"/>
      <c r="F197" s="65"/>
      <c r="G197" s="27"/>
      <c r="H197" s="17"/>
      <c r="I197" s="17"/>
      <c r="J197" s="17"/>
      <c r="K197"/>
    </row>
    <row r="198" spans="1:11" x14ac:dyDescent="0.3">
      <c r="A198" s="65"/>
      <c r="B198" s="65"/>
      <c r="C198" s="65"/>
      <c r="D198" s="65"/>
      <c r="E198" s="65"/>
      <c r="F198" s="65"/>
      <c r="G198" s="27"/>
      <c r="H198" s="17"/>
      <c r="I198" s="17"/>
      <c r="J198" s="17"/>
      <c r="K198"/>
    </row>
    <row r="199" spans="1:11" x14ac:dyDescent="0.3">
      <c r="A199" s="65"/>
      <c r="B199" s="65"/>
      <c r="C199" s="65"/>
      <c r="D199" s="65"/>
      <c r="E199" s="65"/>
      <c r="F199" s="65"/>
      <c r="G199" s="27"/>
      <c r="H199" s="17"/>
      <c r="I199" s="17"/>
      <c r="J199" s="17"/>
      <c r="K199"/>
    </row>
    <row r="200" spans="1:11" x14ac:dyDescent="0.3">
      <c r="A200" s="65"/>
      <c r="B200" s="65"/>
      <c r="C200" s="65"/>
      <c r="D200" s="65"/>
      <c r="E200" s="65"/>
      <c r="F200" s="65"/>
      <c r="G200" s="27"/>
      <c r="H200" s="17"/>
      <c r="I200" s="17"/>
      <c r="J200" s="17"/>
      <c r="K200"/>
    </row>
    <row r="201" spans="1:11" x14ac:dyDescent="0.3">
      <c r="A201" s="65"/>
      <c r="B201" s="65"/>
      <c r="C201" s="65"/>
      <c r="D201" s="65"/>
      <c r="E201" s="65"/>
      <c r="F201" s="65"/>
      <c r="G201" s="27"/>
      <c r="H201" s="17"/>
      <c r="I201" s="17"/>
      <c r="J201" s="17"/>
      <c r="K201"/>
    </row>
    <row r="202" spans="1:11" x14ac:dyDescent="0.3">
      <c r="A202" s="65"/>
      <c r="B202" s="65"/>
      <c r="C202" s="65"/>
      <c r="D202" s="65"/>
      <c r="E202" s="65"/>
      <c r="F202" s="65"/>
      <c r="G202" s="27"/>
      <c r="H202" s="17"/>
      <c r="I202" s="17"/>
      <c r="J202" s="17"/>
      <c r="K202"/>
    </row>
    <row r="203" spans="1:11" x14ac:dyDescent="0.3">
      <c r="A203" s="65"/>
      <c r="B203" s="65"/>
      <c r="C203" s="65"/>
      <c r="D203" s="65"/>
      <c r="E203" s="65"/>
      <c r="F203" s="65"/>
      <c r="G203" s="27"/>
      <c r="H203" s="17"/>
      <c r="I203" s="17"/>
      <c r="J203" s="17"/>
      <c r="K203"/>
    </row>
    <row r="204" spans="1:11" x14ac:dyDescent="0.3">
      <c r="A204" s="65"/>
      <c r="B204" s="65"/>
      <c r="C204" s="65"/>
      <c r="D204" s="65"/>
      <c r="E204" s="65"/>
      <c r="F204" s="65"/>
      <c r="G204" s="27"/>
      <c r="H204" s="17"/>
      <c r="I204" s="17"/>
      <c r="J204" s="17"/>
      <c r="K204"/>
    </row>
    <row r="205" spans="1:11" x14ac:dyDescent="0.3">
      <c r="I205" s="17"/>
      <c r="J205" s="17"/>
      <c r="K205"/>
    </row>
    <row r="206" spans="1:11" x14ac:dyDescent="0.3">
      <c r="I206" s="17"/>
      <c r="J206" s="17"/>
      <c r="K206"/>
    </row>
    <row r="207" spans="1:11" x14ac:dyDescent="0.3">
      <c r="I207" s="17"/>
      <c r="J207" s="17"/>
      <c r="K207"/>
    </row>
    <row r="208" spans="1:11" x14ac:dyDescent="0.3">
      <c r="I208" s="17"/>
      <c r="J208" s="17"/>
      <c r="K208"/>
    </row>
    <row r="209" spans="1:11" x14ac:dyDescent="0.3">
      <c r="A209" s="18"/>
      <c r="B209" s="18"/>
      <c r="C209" s="18"/>
      <c r="D209" s="18"/>
      <c r="E209" s="18"/>
      <c r="G209" s="18"/>
      <c r="H209" s="18"/>
      <c r="I209" s="17"/>
      <c r="J209" s="17"/>
      <c r="K209"/>
    </row>
    <row r="210" spans="1:11" x14ac:dyDescent="0.3">
      <c r="I210" s="17"/>
      <c r="J210" s="17"/>
      <c r="K210"/>
    </row>
    <row r="211" spans="1:11" x14ac:dyDescent="0.3">
      <c r="I211" s="17"/>
      <c r="J211" s="17"/>
      <c r="K211"/>
    </row>
    <row r="212" spans="1:11" x14ac:dyDescent="0.3">
      <c r="I212" s="17"/>
      <c r="J212" s="17"/>
      <c r="K212"/>
    </row>
    <row r="213" spans="1:11" x14ac:dyDescent="0.3">
      <c r="I213" s="17"/>
      <c r="J213" s="17"/>
      <c r="K213"/>
    </row>
    <row r="214" spans="1:11" x14ac:dyDescent="0.3">
      <c r="I214" s="17"/>
      <c r="J214" s="17"/>
      <c r="K214"/>
    </row>
    <row r="215" spans="1:11" x14ac:dyDescent="0.3">
      <c r="I215" s="17"/>
      <c r="J215" s="17"/>
      <c r="K215"/>
    </row>
    <row r="216" spans="1:11" x14ac:dyDescent="0.3">
      <c r="I216" s="17"/>
      <c r="J216" s="17"/>
      <c r="K216"/>
    </row>
    <row r="217" spans="1:11" x14ac:dyDescent="0.3">
      <c r="I217" s="17"/>
      <c r="K217"/>
    </row>
    <row r="218" spans="1:11" x14ac:dyDescent="0.3">
      <c r="I218" s="17"/>
      <c r="K218"/>
    </row>
    <row r="219" spans="1:11" x14ac:dyDescent="0.3">
      <c r="I219" s="17"/>
      <c r="K219"/>
    </row>
    <row r="220" spans="1:11" x14ac:dyDescent="0.3">
      <c r="I220" s="17"/>
      <c r="K220"/>
    </row>
    <row r="221" spans="1:11" x14ac:dyDescent="0.3">
      <c r="I221" s="17"/>
      <c r="K221"/>
    </row>
    <row r="222" spans="1:11" x14ac:dyDescent="0.3">
      <c r="I222" s="17"/>
      <c r="K222"/>
    </row>
    <row r="223" spans="1:11" x14ac:dyDescent="0.3">
      <c r="I223" s="17"/>
      <c r="K223"/>
    </row>
    <row r="224" spans="1:11" x14ac:dyDescent="0.3">
      <c r="K224"/>
    </row>
    <row r="225" spans="11:11" x14ac:dyDescent="0.3">
      <c r="K225"/>
    </row>
    <row r="226" spans="11:11" x14ac:dyDescent="0.3">
      <c r="K226"/>
    </row>
    <row r="227" spans="11:11" x14ac:dyDescent="0.3">
      <c r="K227"/>
    </row>
    <row r="228" spans="11:11" x14ac:dyDescent="0.3">
      <c r="K228"/>
    </row>
    <row r="229" spans="11:11" x14ac:dyDescent="0.3">
      <c r="K229"/>
    </row>
    <row r="230" spans="11:11" x14ac:dyDescent="0.3">
      <c r="K230"/>
    </row>
    <row r="231" spans="11:11" x14ac:dyDescent="0.3">
      <c r="K231"/>
    </row>
    <row r="232" spans="11:11" x14ac:dyDescent="0.3">
      <c r="K232"/>
    </row>
    <row r="233" spans="11:11" x14ac:dyDescent="0.3">
      <c r="K233"/>
    </row>
    <row r="234" spans="11:11" x14ac:dyDescent="0.3">
      <c r="K234"/>
    </row>
    <row r="235" spans="11:11" x14ac:dyDescent="0.3">
      <c r="K235"/>
    </row>
    <row r="236" spans="11:11" x14ac:dyDescent="0.3">
      <c r="K236"/>
    </row>
  </sheetData>
  <mergeCells count="3">
    <mergeCell ref="A1:G1"/>
    <mergeCell ref="I1:I3"/>
    <mergeCell ref="A2:G2"/>
  </mergeCells>
  <dataValidations count="1">
    <dataValidation type="list" allowBlank="1" showInputMessage="1" showErrorMessage="1" sqref="F5:F128">
      <formula1>"Central Services,Branch,Sales Office,Service Point,OD,(Closed)"</formula1>
    </dataValidation>
  </dataValidations>
  <pageMargins left="0.7" right="0.7" top="0.75" bottom="0.75" header="0.3" footer="0.3"/>
  <pageSetup paperSize="9" scale="2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  <pageSetUpPr fitToPage="1"/>
  </sheetPr>
  <dimension ref="A1:J10"/>
  <sheetViews>
    <sheetView showGridLines="0" tabSelected="1" zoomScale="91" zoomScaleNormal="91" workbookViewId="0">
      <pane ySplit="2" topLeftCell="A3" activePane="bottomLeft" state="frozen"/>
      <selection pane="bottomLeft" activeCell="C10" sqref="C10"/>
    </sheetView>
  </sheetViews>
  <sheetFormatPr baseColWidth="10" defaultColWidth="11" defaultRowHeight="14" x14ac:dyDescent="0.3"/>
  <cols>
    <col min="1" max="1" width="7.33203125" style="96" customWidth="1"/>
    <col min="2" max="2" width="60" style="1" customWidth="1"/>
    <col min="3" max="3" width="10.25" style="1" customWidth="1"/>
    <col min="4" max="4" width="10.08203125" style="1" customWidth="1"/>
    <col min="5" max="5" width="14" style="2" customWidth="1"/>
    <col min="6" max="6" width="9.08203125" style="2" customWidth="1"/>
    <col min="7" max="8" width="8.83203125" style="1" customWidth="1"/>
    <col min="9" max="9" width="16.5" style="1" customWidth="1"/>
    <col min="10" max="16384" width="11" style="1"/>
  </cols>
  <sheetData>
    <row r="1" spans="1:10" s="96" customFormat="1" ht="48.75" customHeight="1" thickBot="1" x14ac:dyDescent="0.35">
      <c r="E1" s="2"/>
      <c r="F1" s="2"/>
    </row>
    <row r="2" spans="1:10" s="76" customFormat="1" ht="51" customHeight="1" x14ac:dyDescent="0.3">
      <c r="A2" s="78"/>
      <c r="B2" s="101" t="s">
        <v>0</v>
      </c>
      <c r="C2" s="101" t="s">
        <v>5</v>
      </c>
      <c r="D2" s="101" t="s">
        <v>6</v>
      </c>
      <c r="E2" s="101" t="s">
        <v>1</v>
      </c>
      <c r="F2" s="101" t="s">
        <v>2</v>
      </c>
      <c r="G2" s="101" t="s">
        <v>387</v>
      </c>
      <c r="H2" s="102" t="s">
        <v>388</v>
      </c>
      <c r="I2" s="102" t="s">
        <v>389</v>
      </c>
    </row>
    <row r="3" spans="1:10" ht="14.25" customHeight="1" x14ac:dyDescent="0.3">
      <c r="B3" s="6"/>
      <c r="C3" s="5"/>
      <c r="D3" s="5"/>
      <c r="E3" s="5"/>
      <c r="F3" s="8"/>
      <c r="G3" s="15" t="e">
        <f>VLOOKUP(Equipos_gas_refrig[[#This Row],[Refrigerante]],PCA!B2:C45,2,FALSE)</f>
        <v>#N/A</v>
      </c>
      <c r="H3" s="7" t="e">
        <f>Equipos_gas_refrig[[#This Row],[Carga (Kg)]]*Equipos_gas_refrig[[#This Row],[PCA1]]/1000</f>
        <v>#N/A</v>
      </c>
      <c r="I3" s="3" t="e">
        <f>IF(Equipos_gas_refrig[[#This Row],[tEqCO2]]=0,NA(),IF(AND(Equipos_gas_refrig[[#This Row],[Hermético]]="Sí",Equipos_gas_refrig[[#This Row],[tEqCO2]]&lt;'Fluidos refrigerantes'!$U$45),'Fluidos refrigerantes'!$V$45,IF(Equipos_gas_refrig[[#This Row],[tEqCO2]]&lt;'Fluidos refrigerantes'!$U$42,'Fluidos refrigerantes'!$V$41,IF(Equipos_gas_refrig[[#This Row],[tEqCO2]]&lt;'Fluidos refrigerantes'!$U$43,'Fluidos refrigerantes'!$V$42*IF(Equipos_gas_refrig[[#This Row],[Eq. Con detecc. Fugas]]='Fluidos refrigerantes'!$U$46,'Fluidos refrigerantes'!$V$46,'Fluidos refrigerantes'!$V$47),IF(Equipos_gas_refrig[[#This Row],[tEqCO2]]&lt;'Fluidos refrigerantes'!$U$44,'Fluidos refrigerantes'!$V$43,'Fluidos refrigerantes'!$V$44)*IF(Equipos_gas_refrig[[#This Row],[Eq. Con detecc. Fugas]]='Fluidos refrigerantes'!$U$46,'Fluidos refrigerantes'!$V$46,'Fluidos refrigerantes'!$V$47)))))</f>
        <v>#N/A</v>
      </c>
      <c r="J3" s="77"/>
    </row>
    <row r="4" spans="1:10" ht="14.25" customHeight="1" x14ac:dyDescent="0.3">
      <c r="B4" s="6"/>
      <c r="C4" s="5"/>
      <c r="D4" s="5"/>
      <c r="E4" s="5"/>
      <c r="F4" s="8"/>
      <c r="G4" s="15" t="e">
        <f>VLOOKUP(Equipos_gas_refrig[[#This Row],[Refrigerante]],PCA!B3:C46,2,FALSE)</f>
        <v>#N/A</v>
      </c>
      <c r="H4" s="7" t="e">
        <f>Equipos_gas_refrig[[#This Row],[Carga (Kg)]]*Equipos_gas_refrig[[#This Row],[PCA1]]/1000</f>
        <v>#N/A</v>
      </c>
      <c r="I4" s="3" t="e">
        <f>IF(Equipos_gas_refrig[[#This Row],[tEqCO2]]=0,NA(),IF(AND(Equipos_gas_refrig[[#This Row],[Hermético]]="Sí",Equipos_gas_refrig[[#This Row],[tEqCO2]]&lt;'Fluidos refrigerantes'!$U$45),'Fluidos refrigerantes'!$V$45,IF(Equipos_gas_refrig[[#This Row],[tEqCO2]]&lt;'Fluidos refrigerantes'!$U$42,'Fluidos refrigerantes'!$V$41,IF(Equipos_gas_refrig[[#This Row],[tEqCO2]]&lt;'Fluidos refrigerantes'!$U$43,'Fluidos refrigerantes'!$V$42*IF(Equipos_gas_refrig[[#This Row],[Eq. Con detecc. Fugas]]='Fluidos refrigerantes'!$U$46,'Fluidos refrigerantes'!$V$46,'Fluidos refrigerantes'!$V$47),IF(Equipos_gas_refrig[[#This Row],[tEqCO2]]&lt;'Fluidos refrigerantes'!$U$44,'Fluidos refrigerantes'!$V$43,'Fluidos refrigerantes'!$V$44)*IF(Equipos_gas_refrig[[#This Row],[Eq. Con detecc. Fugas]]='Fluidos refrigerantes'!$U$46,'Fluidos refrigerantes'!$V$46,'Fluidos refrigerantes'!$V$47)))))</f>
        <v>#N/A</v>
      </c>
    </row>
    <row r="5" spans="1:10" s="12" customFormat="1" ht="14.25" customHeight="1" x14ac:dyDescent="0.3">
      <c r="B5" s="9"/>
      <c r="C5" s="10"/>
      <c r="D5" s="10"/>
      <c r="E5" s="5"/>
      <c r="F5" s="8"/>
      <c r="G5" s="15" t="e">
        <f>VLOOKUP(Equipos_gas_refrig[[#This Row],[Refrigerante]],PCA!B4:C47,2,FALSE)</f>
        <v>#N/A</v>
      </c>
      <c r="H5" s="7" t="e">
        <f>Equipos_gas_refrig[[#This Row],[Carga (Kg)]]*Equipos_gas_refrig[[#This Row],[PCA1]]/1000</f>
        <v>#N/A</v>
      </c>
      <c r="I5" s="11" t="e">
        <f>IF(Equipos_gas_refrig[[#This Row],[tEqCO2]]=0,NA(),IF(AND(Equipos_gas_refrig[[#This Row],[Hermético]]="Sí",Equipos_gas_refrig[[#This Row],[tEqCO2]]&lt;'Fluidos refrigerantes'!$U$45),'Fluidos refrigerantes'!$V$45,IF(Equipos_gas_refrig[[#This Row],[tEqCO2]]&lt;'Fluidos refrigerantes'!$U$42,'Fluidos refrigerantes'!$V$41,IF(Equipos_gas_refrig[[#This Row],[tEqCO2]]&lt;'Fluidos refrigerantes'!$U$43,'Fluidos refrigerantes'!$V$42*IF(Equipos_gas_refrig[[#This Row],[Eq. Con detecc. Fugas]]='Fluidos refrigerantes'!$U$46,'Fluidos refrigerantes'!$V$46,'Fluidos refrigerantes'!$V$47),IF(Equipos_gas_refrig[[#This Row],[tEqCO2]]&lt;'Fluidos refrigerantes'!$U$44,'Fluidos refrigerantes'!$V$43,'Fluidos refrigerantes'!$V$44)*IF(Equipos_gas_refrig[[#This Row],[Eq. Con detecc. Fugas]]='Fluidos refrigerantes'!$U$46,'Fluidos refrigerantes'!$V$46,'Fluidos refrigerantes'!$V$47)))))</f>
        <v>#N/A</v>
      </c>
    </row>
    <row r="6" spans="1:10" x14ac:dyDescent="0.3">
      <c r="C6" s="2"/>
      <c r="D6" s="2"/>
      <c r="E6" s="1"/>
      <c r="F6" s="1"/>
    </row>
    <row r="7" spans="1:10" ht="16.5" x14ac:dyDescent="0.3">
      <c r="B7" s="103" t="s">
        <v>386</v>
      </c>
      <c r="C7" s="2"/>
      <c r="D7" s="2"/>
      <c r="E7" s="1"/>
      <c r="F7" s="1"/>
    </row>
    <row r="8" spans="1:10" x14ac:dyDescent="0.3">
      <c r="B8" s="104"/>
      <c r="D8" s="2"/>
    </row>
    <row r="9" spans="1:10" x14ac:dyDescent="0.3">
      <c r="B9" s="104"/>
      <c r="D9" s="2"/>
    </row>
    <row r="10" spans="1:10" x14ac:dyDescent="0.3">
      <c r="D10" s="2"/>
    </row>
  </sheetData>
  <conditionalFormatting sqref="E1:E1048576">
    <cfRule type="expression" dxfId="24" priority="46">
      <formula>#REF!</formula>
    </cfRule>
  </conditionalFormatting>
  <dataValidations count="1">
    <dataValidation type="list" allowBlank="1" showInputMessage="1" showErrorMessage="1" sqref="C3:D5">
      <formula1>"Sí,No"</formula1>
    </dataValidation>
  </dataValidations>
  <pageMargins left="0.7" right="0.7" top="0.75" bottom="0.75" header="0.3" footer="0.3"/>
  <pageSetup paperSize="8" scale="38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PCA!$B$2:$B$45</xm:f>
          </x14:formula1>
          <xm:sqref>E3:E5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C45"/>
  <sheetViews>
    <sheetView workbookViewId="0">
      <selection activeCell="G21" sqref="G21"/>
    </sheetView>
  </sheetViews>
  <sheetFormatPr baseColWidth="10" defaultRowHeight="14" x14ac:dyDescent="0.3"/>
  <cols>
    <col min="2" max="2" width="34.25" customWidth="1"/>
  </cols>
  <sheetData>
    <row r="1" spans="2:3" ht="14.5" thickBot="1" x14ac:dyDescent="0.35">
      <c r="B1" s="81" t="s">
        <v>385</v>
      </c>
    </row>
    <row r="2" spans="2:3" x14ac:dyDescent="0.3">
      <c r="B2" s="79" t="s">
        <v>341</v>
      </c>
      <c r="C2" s="85">
        <v>12400</v>
      </c>
    </row>
    <row r="3" spans="2:3" x14ac:dyDescent="0.3">
      <c r="B3" s="79" t="s">
        <v>342</v>
      </c>
      <c r="C3" s="82">
        <v>677</v>
      </c>
    </row>
    <row r="4" spans="2:3" x14ac:dyDescent="0.3">
      <c r="B4" s="79" t="s">
        <v>343</v>
      </c>
      <c r="C4" s="86">
        <v>116</v>
      </c>
    </row>
    <row r="5" spans="2:3" x14ac:dyDescent="0.3">
      <c r="B5" s="79" t="s">
        <v>345</v>
      </c>
      <c r="C5" s="88">
        <v>3170</v>
      </c>
    </row>
    <row r="6" spans="2:3" x14ac:dyDescent="0.3">
      <c r="B6" s="79" t="s">
        <v>346</v>
      </c>
      <c r="C6" s="95">
        <v>1120</v>
      </c>
    </row>
    <row r="7" spans="2:3" x14ac:dyDescent="0.3">
      <c r="B7" s="79" t="s">
        <v>347</v>
      </c>
      <c r="C7" s="87">
        <v>1300</v>
      </c>
    </row>
    <row r="8" spans="2:3" x14ac:dyDescent="0.3">
      <c r="B8" s="79" t="s">
        <v>348</v>
      </c>
      <c r="C8" s="83">
        <v>328</v>
      </c>
    </row>
    <row r="9" spans="2:3" x14ac:dyDescent="0.3">
      <c r="B9" s="79" t="s">
        <v>349</v>
      </c>
      <c r="C9" s="87">
        <v>4800</v>
      </c>
    </row>
    <row r="10" spans="2:3" x14ac:dyDescent="0.3">
      <c r="B10" s="79" t="s">
        <v>350</v>
      </c>
      <c r="C10" s="83">
        <v>16</v>
      </c>
    </row>
    <row r="11" spans="2:3" x14ac:dyDescent="0.3">
      <c r="B11" s="79" t="s">
        <v>351</v>
      </c>
      <c r="C11" s="83">
        <v>138</v>
      </c>
    </row>
    <row r="12" spans="2:3" x14ac:dyDescent="0.3">
      <c r="B12" s="79" t="s">
        <v>352</v>
      </c>
      <c r="C12" s="83">
        <v>4</v>
      </c>
    </row>
    <row r="13" spans="2:3" x14ac:dyDescent="0.3">
      <c r="B13" s="79" t="s">
        <v>353</v>
      </c>
      <c r="C13" s="87">
        <v>3350</v>
      </c>
    </row>
    <row r="14" spans="2:3" x14ac:dyDescent="0.3">
      <c r="B14" s="79" t="s">
        <v>354</v>
      </c>
      <c r="C14" s="83">
        <v>1210</v>
      </c>
    </row>
    <row r="15" spans="2:3" x14ac:dyDescent="0.3">
      <c r="B15" s="79" t="s">
        <v>355</v>
      </c>
      <c r="C15" s="83">
        <v>1330</v>
      </c>
    </row>
    <row r="16" spans="2:3" x14ac:dyDescent="0.3">
      <c r="B16" s="79" t="s">
        <v>356</v>
      </c>
      <c r="C16" s="83">
        <v>8060</v>
      </c>
    </row>
    <row r="17" spans="2:3" x14ac:dyDescent="0.3">
      <c r="B17" s="79" t="s">
        <v>357</v>
      </c>
      <c r="C17" s="83">
        <v>716</v>
      </c>
    </row>
    <row r="18" spans="2:3" x14ac:dyDescent="0.3">
      <c r="B18" s="80" t="s">
        <v>358</v>
      </c>
      <c r="C18" s="83">
        <v>858</v>
      </c>
    </row>
    <row r="19" spans="2:3" x14ac:dyDescent="0.3">
      <c r="B19" s="79" t="s">
        <v>359</v>
      </c>
      <c r="C19" s="84">
        <v>804</v>
      </c>
    </row>
    <row r="20" spans="2:3" x14ac:dyDescent="0.3">
      <c r="B20" s="79" t="s">
        <v>344</v>
      </c>
      <c r="C20" s="93">
        <v>1650</v>
      </c>
    </row>
    <row r="21" spans="2:3" x14ac:dyDescent="0.3">
      <c r="B21" s="89" t="s">
        <v>360</v>
      </c>
      <c r="C21" s="94">
        <v>3943</v>
      </c>
    </row>
    <row r="22" spans="2:3" x14ac:dyDescent="0.3">
      <c r="B22" s="89" t="s">
        <v>361</v>
      </c>
      <c r="C22" s="94">
        <v>1923</v>
      </c>
    </row>
    <row r="23" spans="2:3" x14ac:dyDescent="0.3">
      <c r="B23" s="89" t="s">
        <v>362</v>
      </c>
      <c r="C23" s="90">
        <v>2547</v>
      </c>
    </row>
    <row r="24" spans="2:3" x14ac:dyDescent="0.3">
      <c r="B24" s="89" t="s">
        <v>363</v>
      </c>
      <c r="C24" s="94">
        <v>1624</v>
      </c>
    </row>
    <row r="25" spans="2:3" x14ac:dyDescent="0.3">
      <c r="B25" s="89" t="s">
        <v>364</v>
      </c>
      <c r="C25" s="94">
        <v>1674</v>
      </c>
    </row>
    <row r="26" spans="2:3" x14ac:dyDescent="0.3">
      <c r="B26" s="89" t="s">
        <v>365</v>
      </c>
      <c r="C26" s="95">
        <v>1924</v>
      </c>
    </row>
    <row r="27" spans="2:3" x14ac:dyDescent="0.3">
      <c r="B27" s="89" t="s">
        <v>366</v>
      </c>
      <c r="C27" s="91">
        <v>2048</v>
      </c>
    </row>
    <row r="28" spans="2:3" x14ac:dyDescent="0.3">
      <c r="B28" s="89" t="s">
        <v>367</v>
      </c>
      <c r="C28" s="91">
        <v>1945</v>
      </c>
    </row>
    <row r="29" spans="2:3" x14ac:dyDescent="0.3">
      <c r="B29" s="89" t="s">
        <v>368</v>
      </c>
      <c r="C29" s="95">
        <v>2127</v>
      </c>
    </row>
    <row r="30" spans="2:3" x14ac:dyDescent="0.3">
      <c r="B30" s="89" t="s">
        <v>369</v>
      </c>
      <c r="C30" s="91">
        <v>2742</v>
      </c>
    </row>
    <row r="31" spans="2:3" x14ac:dyDescent="0.3">
      <c r="B31" s="89" t="s">
        <v>370</v>
      </c>
      <c r="C31" s="95">
        <v>2847</v>
      </c>
    </row>
    <row r="32" spans="2:3" x14ac:dyDescent="0.3">
      <c r="B32" s="89" t="s">
        <v>371</v>
      </c>
      <c r="C32" s="95">
        <v>2473</v>
      </c>
    </row>
    <row r="33" spans="2:3" x14ac:dyDescent="0.3">
      <c r="B33" s="89" t="s">
        <v>372</v>
      </c>
      <c r="C33" s="91">
        <v>2212</v>
      </c>
    </row>
    <row r="34" spans="2:3" x14ac:dyDescent="0.3">
      <c r="B34" s="89" t="s">
        <v>373</v>
      </c>
      <c r="C34" s="91">
        <v>1371</v>
      </c>
    </row>
    <row r="35" spans="2:3" x14ac:dyDescent="0.3">
      <c r="B35" s="89" t="s">
        <v>374</v>
      </c>
      <c r="C35" s="95">
        <v>2024</v>
      </c>
    </row>
    <row r="36" spans="2:3" x14ac:dyDescent="0.3">
      <c r="B36" s="89" t="s">
        <v>375</v>
      </c>
      <c r="C36" s="91">
        <v>3417</v>
      </c>
    </row>
    <row r="37" spans="2:3" x14ac:dyDescent="0.3">
      <c r="B37" s="89" t="s">
        <v>376</v>
      </c>
      <c r="C37" s="91">
        <v>3075</v>
      </c>
    </row>
    <row r="38" spans="2:3" x14ac:dyDescent="0.3">
      <c r="B38" s="89" t="s">
        <v>377</v>
      </c>
      <c r="C38" s="91">
        <v>1639</v>
      </c>
    </row>
    <row r="39" spans="2:3" x14ac:dyDescent="0.3">
      <c r="B39" s="89" t="s">
        <v>378</v>
      </c>
      <c r="C39" s="91">
        <v>2059</v>
      </c>
    </row>
    <row r="40" spans="2:3" x14ac:dyDescent="0.3">
      <c r="B40" s="89" t="s">
        <v>379</v>
      </c>
      <c r="C40" s="91">
        <v>1754</v>
      </c>
    </row>
    <row r="41" spans="2:3" x14ac:dyDescent="0.3">
      <c r="B41" s="89" t="s">
        <v>381</v>
      </c>
      <c r="C41" s="95">
        <v>1282</v>
      </c>
    </row>
    <row r="42" spans="2:3" x14ac:dyDescent="0.3">
      <c r="B42" s="89" t="s">
        <v>382</v>
      </c>
      <c r="C42" s="95">
        <v>1945</v>
      </c>
    </row>
    <row r="43" spans="2:3" x14ac:dyDescent="0.3">
      <c r="B43" s="92" t="s">
        <v>383</v>
      </c>
      <c r="C43" s="95">
        <v>1636</v>
      </c>
    </row>
    <row r="44" spans="2:3" x14ac:dyDescent="0.3">
      <c r="B44" s="89" t="s">
        <v>380</v>
      </c>
      <c r="C44" s="95">
        <v>3985</v>
      </c>
    </row>
    <row r="45" spans="2:3" x14ac:dyDescent="0.3">
      <c r="B45" s="89" t="s">
        <v>384</v>
      </c>
      <c r="C45" s="95"/>
    </row>
  </sheetData>
  <sheetProtection algorithmName="SHA-512" hashValue="yz8donZvKzldX+xxLZEKIzqPm9X/8rJKo5u5ZkioDR9WSSqVWWTiiQJ1aHIXbCIDVX2Ln9jIHB1nYGKXAamvuA==" saltValue="6aB/zHDUxlruJZzAzySpN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C3:V47"/>
  <sheetViews>
    <sheetView topLeftCell="T32" workbookViewId="0">
      <selection activeCell="X58" sqref="X58"/>
    </sheetView>
  </sheetViews>
  <sheetFormatPr baseColWidth="10" defaultRowHeight="14" x14ac:dyDescent="0.3"/>
  <cols>
    <col min="1" max="2" width="0" hidden="1" customWidth="1"/>
    <col min="3" max="3" width="14.5" hidden="1" customWidth="1"/>
    <col min="4" max="4" width="0" hidden="1" customWidth="1"/>
    <col min="5" max="5" width="21.58203125" hidden="1" customWidth="1"/>
    <col min="6" max="19" width="0" hidden="1" customWidth="1"/>
  </cols>
  <sheetData>
    <row r="3" spans="3:5" x14ac:dyDescent="0.3">
      <c r="C3" s="115" t="s">
        <v>12</v>
      </c>
      <c r="D3" s="115"/>
      <c r="E3" s="115"/>
    </row>
    <row r="4" spans="3:5" ht="16" x14ac:dyDescent="0.3">
      <c r="C4" s="97"/>
      <c r="D4" s="98" t="s">
        <v>9</v>
      </c>
      <c r="E4" s="100" t="s">
        <v>11</v>
      </c>
    </row>
    <row r="5" spans="3:5" x14ac:dyDescent="0.3">
      <c r="C5" s="114" t="s">
        <v>13</v>
      </c>
      <c r="D5" s="99">
        <v>0</v>
      </c>
      <c r="E5" s="99" t="s">
        <v>7</v>
      </c>
    </row>
    <row r="6" spans="3:5" x14ac:dyDescent="0.3">
      <c r="C6" s="114"/>
      <c r="D6" s="99">
        <v>5</v>
      </c>
      <c r="E6" s="99">
        <v>12</v>
      </c>
    </row>
    <row r="7" spans="3:5" x14ac:dyDescent="0.3">
      <c r="C7" s="114"/>
      <c r="D7" s="99">
        <v>50</v>
      </c>
      <c r="E7" s="99">
        <v>6</v>
      </c>
    </row>
    <row r="8" spans="3:5" x14ac:dyDescent="0.3">
      <c r="C8" s="114"/>
      <c r="D8" s="99">
        <v>500</v>
      </c>
      <c r="E8" s="99">
        <v>3</v>
      </c>
    </row>
    <row r="9" spans="3:5" x14ac:dyDescent="0.3">
      <c r="C9" s="96" t="s">
        <v>5</v>
      </c>
      <c r="D9" s="99">
        <v>10</v>
      </c>
      <c r="E9" s="99" t="s">
        <v>7</v>
      </c>
    </row>
    <row r="10" spans="3:5" x14ac:dyDescent="0.3">
      <c r="C10" s="113" t="s">
        <v>10</v>
      </c>
      <c r="D10" s="99" t="s">
        <v>8</v>
      </c>
      <c r="E10" s="99">
        <v>2</v>
      </c>
    </row>
    <row r="11" spans="3:5" x14ac:dyDescent="0.3">
      <c r="C11" s="113"/>
      <c r="D11" s="99" t="s">
        <v>4</v>
      </c>
      <c r="E11" s="96">
        <v>1</v>
      </c>
    </row>
    <row r="16" spans="3:5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9" spans="20:22" x14ac:dyDescent="0.3">
      <c r="T39" s="115" t="s">
        <v>12</v>
      </c>
      <c r="U39" s="115"/>
      <c r="V39" s="115"/>
    </row>
    <row r="40" spans="20:22" ht="16" x14ac:dyDescent="0.3">
      <c r="T40" s="97"/>
      <c r="U40" s="98" t="s">
        <v>9</v>
      </c>
      <c r="V40" s="100" t="s">
        <v>11</v>
      </c>
    </row>
    <row r="41" spans="20:22" x14ac:dyDescent="0.3">
      <c r="T41" s="114" t="s">
        <v>13</v>
      </c>
      <c r="U41" s="99">
        <v>0</v>
      </c>
      <c r="V41" s="99" t="s">
        <v>7</v>
      </c>
    </row>
    <row r="42" spans="20:22" x14ac:dyDescent="0.3">
      <c r="T42" s="114"/>
      <c r="U42" s="99">
        <v>5</v>
      </c>
      <c r="V42" s="99">
        <v>12</v>
      </c>
    </row>
    <row r="43" spans="20:22" x14ac:dyDescent="0.3">
      <c r="T43" s="114"/>
      <c r="U43" s="99">
        <v>50</v>
      </c>
      <c r="V43" s="99">
        <v>6</v>
      </c>
    </row>
    <row r="44" spans="20:22" x14ac:dyDescent="0.3">
      <c r="T44" s="114"/>
      <c r="U44" s="99">
        <v>500</v>
      </c>
      <c r="V44" s="99">
        <v>3</v>
      </c>
    </row>
    <row r="45" spans="20:22" x14ac:dyDescent="0.3">
      <c r="T45" s="96" t="s">
        <v>5</v>
      </c>
      <c r="U45" s="99">
        <v>10</v>
      </c>
      <c r="V45" s="99" t="s">
        <v>7</v>
      </c>
    </row>
    <row r="46" spans="20:22" x14ac:dyDescent="0.3">
      <c r="T46" s="113" t="s">
        <v>10</v>
      </c>
      <c r="U46" s="99" t="s">
        <v>8</v>
      </c>
      <c r="V46" s="99">
        <v>2</v>
      </c>
    </row>
    <row r="47" spans="20:22" x14ac:dyDescent="0.3">
      <c r="T47" s="113"/>
      <c r="U47" s="99" t="s">
        <v>4</v>
      </c>
      <c r="V47" s="96">
        <v>1</v>
      </c>
    </row>
  </sheetData>
  <sheetProtection algorithmName="SHA-512" hashValue="5Ldx1h0umfcT1HzpsJ/Eg0iPUbZOp25s3kvwW3u3MnlF1zk76t2HKwC+EbEwNxR6ijjhft+nkuuuPqhSufP9/w==" saltValue="cTzanyZ1vHfBuUmlQLDw0Q==" spinCount="100000" sheet="1" objects="1" scenarios="1" selectLockedCells="1" selectUnlockedCells="1"/>
  <mergeCells count="6">
    <mergeCell ref="T46:T47"/>
    <mergeCell ref="C5:C8"/>
    <mergeCell ref="C3:E3"/>
    <mergeCell ref="C10:C11"/>
    <mergeCell ref="T39:V39"/>
    <mergeCell ref="T41:T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32"/>
  <sheetViews>
    <sheetView topLeftCell="B1" workbookViewId="0">
      <selection activeCell="B23" sqref="B23"/>
    </sheetView>
  </sheetViews>
  <sheetFormatPr baseColWidth="10" defaultRowHeight="14" x14ac:dyDescent="0.3"/>
  <cols>
    <col min="1" max="1" width="5.58203125" customWidth="1"/>
    <col min="2" max="2" width="14.08203125" customWidth="1"/>
    <col min="3" max="3" width="63.5" customWidth="1"/>
    <col min="4" max="4" width="15" customWidth="1"/>
    <col min="5" max="5" width="18.33203125" customWidth="1"/>
    <col min="6" max="6" width="18.75" customWidth="1"/>
    <col min="7" max="7" width="51.08203125" customWidth="1"/>
  </cols>
  <sheetData>
    <row r="1" spans="1:7" x14ac:dyDescent="0.3">
      <c r="A1" t="s">
        <v>123</v>
      </c>
      <c r="B1" t="s">
        <v>324</v>
      </c>
      <c r="C1" t="s">
        <v>0</v>
      </c>
      <c r="D1" t="s">
        <v>285</v>
      </c>
      <c r="E1" t="s">
        <v>325</v>
      </c>
      <c r="F1" t="s">
        <v>326</v>
      </c>
      <c r="G1" t="s">
        <v>329</v>
      </c>
    </row>
    <row r="2" spans="1:7" x14ac:dyDescent="0.3">
      <c r="A2" t="s">
        <v>286</v>
      </c>
      <c r="B2" t="s">
        <v>17</v>
      </c>
      <c r="C2" t="s">
        <v>18</v>
      </c>
      <c r="D2">
        <v>2013</v>
      </c>
      <c r="E2">
        <v>6.8</v>
      </c>
      <c r="F2">
        <v>8.6</v>
      </c>
    </row>
    <row r="3" spans="1:7" x14ac:dyDescent="0.3">
      <c r="A3" t="s">
        <v>286</v>
      </c>
      <c r="B3" t="s">
        <v>17</v>
      </c>
      <c r="C3" t="s">
        <v>19</v>
      </c>
      <c r="D3">
        <v>2013</v>
      </c>
      <c r="E3">
        <v>3.5</v>
      </c>
      <c r="F3">
        <v>4.2</v>
      </c>
    </row>
    <row r="4" spans="1:7" x14ac:dyDescent="0.3">
      <c r="A4" s="69" t="s">
        <v>286</v>
      </c>
      <c r="B4" s="69" t="s">
        <v>17</v>
      </c>
      <c r="C4" s="69" t="s">
        <v>330</v>
      </c>
      <c r="D4" s="69">
        <v>2013</v>
      </c>
      <c r="E4" s="69">
        <v>14</v>
      </c>
      <c r="F4">
        <v>16</v>
      </c>
    </row>
    <row r="5" spans="1:7" x14ac:dyDescent="0.3">
      <c r="A5" s="69" t="s">
        <v>286</v>
      </c>
      <c r="B5" s="69" t="s">
        <v>17</v>
      </c>
      <c r="C5" s="69" t="s">
        <v>331</v>
      </c>
      <c r="D5" s="69">
        <v>2013</v>
      </c>
      <c r="E5" s="69">
        <v>14</v>
      </c>
      <c r="F5">
        <v>16</v>
      </c>
    </row>
    <row r="6" spans="1:7" x14ac:dyDescent="0.3">
      <c r="A6" s="69" t="s">
        <v>286</v>
      </c>
      <c r="B6" s="69" t="s">
        <v>17</v>
      </c>
      <c r="C6" s="69" t="s">
        <v>332</v>
      </c>
      <c r="D6" s="69">
        <v>2013</v>
      </c>
      <c r="E6" s="69">
        <v>14</v>
      </c>
      <c r="F6">
        <v>16</v>
      </c>
    </row>
    <row r="7" spans="1:7" x14ac:dyDescent="0.3">
      <c r="A7" s="69" t="s">
        <v>286</v>
      </c>
      <c r="B7" s="69" t="s">
        <v>73</v>
      </c>
      <c r="C7" s="69" t="s">
        <v>84</v>
      </c>
      <c r="D7" s="69">
        <v>2008</v>
      </c>
      <c r="E7" s="69">
        <v>13</v>
      </c>
      <c r="F7">
        <v>14.2</v>
      </c>
      <c r="G7" t="s">
        <v>338</v>
      </c>
    </row>
    <row r="8" spans="1:7" x14ac:dyDescent="0.3">
      <c r="A8" t="s">
        <v>286</v>
      </c>
      <c r="B8" t="s">
        <v>24</v>
      </c>
      <c r="C8" t="s">
        <v>25</v>
      </c>
      <c r="D8">
        <v>2008</v>
      </c>
      <c r="E8">
        <v>8</v>
      </c>
      <c r="F8">
        <v>8.5</v>
      </c>
    </row>
    <row r="9" spans="1:7" x14ac:dyDescent="0.3">
      <c r="A9" s="69" t="s">
        <v>286</v>
      </c>
      <c r="B9" s="69" t="s">
        <v>24</v>
      </c>
      <c r="C9" s="69" t="s">
        <v>26</v>
      </c>
      <c r="D9" s="69">
        <v>2008</v>
      </c>
      <c r="E9" s="69">
        <v>12.8</v>
      </c>
      <c r="F9">
        <v>13.6</v>
      </c>
    </row>
    <row r="10" spans="1:7" x14ac:dyDescent="0.3">
      <c r="A10" t="s">
        <v>286</v>
      </c>
      <c r="B10" t="s">
        <v>24</v>
      </c>
      <c r="C10" t="s">
        <v>291</v>
      </c>
      <c r="D10">
        <v>2008</v>
      </c>
      <c r="E10">
        <v>4.0999999999999996</v>
      </c>
      <c r="F10">
        <v>4.5</v>
      </c>
    </row>
    <row r="11" spans="1:7" x14ac:dyDescent="0.3">
      <c r="A11" t="s">
        <v>286</v>
      </c>
      <c r="B11" t="s">
        <v>24</v>
      </c>
      <c r="C11" t="s">
        <v>292</v>
      </c>
      <c r="D11">
        <v>2008</v>
      </c>
      <c r="E11">
        <v>4.0999999999999996</v>
      </c>
      <c r="F11">
        <v>4.5</v>
      </c>
    </row>
    <row r="12" spans="1:7" x14ac:dyDescent="0.3">
      <c r="A12" s="69" t="s">
        <v>286</v>
      </c>
      <c r="B12" s="69" t="s">
        <v>27</v>
      </c>
      <c r="C12" s="69" t="s">
        <v>290</v>
      </c>
      <c r="D12" s="69">
        <v>2009</v>
      </c>
      <c r="E12" s="69">
        <v>0</v>
      </c>
      <c r="F12" s="69">
        <v>65.900000000000006</v>
      </c>
    </row>
    <row r="13" spans="1:7" x14ac:dyDescent="0.3">
      <c r="A13" t="s">
        <v>286</v>
      </c>
      <c r="B13" t="s">
        <v>134</v>
      </c>
      <c r="C13" t="s">
        <v>276</v>
      </c>
      <c r="D13">
        <v>2016</v>
      </c>
      <c r="E13">
        <v>5</v>
      </c>
      <c r="F13">
        <v>6.2</v>
      </c>
    </row>
    <row r="14" spans="1:7" x14ac:dyDescent="0.3">
      <c r="A14" t="s">
        <v>286</v>
      </c>
      <c r="B14" t="s">
        <v>134</v>
      </c>
      <c r="C14" t="s">
        <v>277</v>
      </c>
      <c r="D14">
        <v>2016</v>
      </c>
      <c r="E14">
        <v>7.1</v>
      </c>
      <c r="F14">
        <v>8</v>
      </c>
    </row>
    <row r="15" spans="1:7" x14ac:dyDescent="0.3">
      <c r="A15" t="s">
        <v>286</v>
      </c>
      <c r="B15" t="s">
        <v>16</v>
      </c>
      <c r="C15" t="s">
        <v>265</v>
      </c>
      <c r="D15">
        <v>2004</v>
      </c>
      <c r="E15">
        <v>2.6</v>
      </c>
      <c r="F15">
        <v>0</v>
      </c>
    </row>
    <row r="16" spans="1:7" x14ac:dyDescent="0.3">
      <c r="A16" t="s">
        <v>286</v>
      </c>
      <c r="B16" t="s">
        <v>16</v>
      </c>
      <c r="C16" t="s">
        <v>262</v>
      </c>
      <c r="D16">
        <v>2004</v>
      </c>
      <c r="E16">
        <v>2.6</v>
      </c>
      <c r="F16">
        <v>0</v>
      </c>
    </row>
    <row r="17" spans="1:6" x14ac:dyDescent="0.3">
      <c r="A17" t="s">
        <v>286</v>
      </c>
      <c r="B17" t="s">
        <v>16</v>
      </c>
      <c r="C17" t="s">
        <v>264</v>
      </c>
      <c r="D17">
        <v>2004</v>
      </c>
      <c r="E17">
        <v>2.6</v>
      </c>
      <c r="F17">
        <v>0</v>
      </c>
    </row>
    <row r="18" spans="1:6" x14ac:dyDescent="0.3">
      <c r="A18" t="s">
        <v>286</v>
      </c>
      <c r="B18" t="s">
        <v>16</v>
      </c>
      <c r="C18" t="s">
        <v>263</v>
      </c>
      <c r="D18">
        <v>2004</v>
      </c>
      <c r="E18">
        <v>2.6</v>
      </c>
      <c r="F18">
        <v>0</v>
      </c>
    </row>
    <row r="19" spans="1:6" x14ac:dyDescent="0.3">
      <c r="A19" t="s">
        <v>286</v>
      </c>
      <c r="B19" t="s">
        <v>16</v>
      </c>
      <c r="C19" t="s">
        <v>267</v>
      </c>
      <c r="D19">
        <v>2003</v>
      </c>
      <c r="E19">
        <v>2.25</v>
      </c>
      <c r="F19">
        <v>2.6</v>
      </c>
    </row>
    <row r="20" spans="1:6" x14ac:dyDescent="0.3">
      <c r="A20" t="s">
        <v>286</v>
      </c>
      <c r="B20" t="s">
        <v>16</v>
      </c>
      <c r="C20" t="s">
        <v>266</v>
      </c>
      <c r="D20">
        <v>2003</v>
      </c>
      <c r="E20">
        <v>2.25</v>
      </c>
      <c r="F20">
        <v>2.6</v>
      </c>
    </row>
    <row r="21" spans="1:6" x14ac:dyDescent="0.3">
      <c r="A21" s="69" t="s">
        <v>286</v>
      </c>
      <c r="B21" s="69" t="s">
        <v>16</v>
      </c>
      <c r="C21" s="69" t="s">
        <v>333</v>
      </c>
      <c r="D21" s="69">
        <v>2010</v>
      </c>
      <c r="E21" s="72" t="s">
        <v>7</v>
      </c>
      <c r="F21" s="73" t="s">
        <v>334</v>
      </c>
    </row>
    <row r="22" spans="1:6" x14ac:dyDescent="0.3">
      <c r="A22" s="69" t="s">
        <v>286</v>
      </c>
      <c r="B22" s="69" t="s">
        <v>66</v>
      </c>
      <c r="C22" s="69" t="s">
        <v>60</v>
      </c>
      <c r="D22" s="69">
        <v>2008</v>
      </c>
      <c r="E22" s="69">
        <v>14</v>
      </c>
      <c r="F22">
        <v>16.5</v>
      </c>
    </row>
    <row r="23" spans="1:6" x14ac:dyDescent="0.3">
      <c r="A23" s="69" t="s">
        <v>286</v>
      </c>
      <c r="B23" s="69" t="s">
        <v>66</v>
      </c>
      <c r="C23" s="69" t="s">
        <v>59</v>
      </c>
      <c r="D23" s="69">
        <v>2004</v>
      </c>
      <c r="E23" s="69">
        <v>12.5</v>
      </c>
      <c r="F23">
        <v>14</v>
      </c>
    </row>
    <row r="24" spans="1:6" x14ac:dyDescent="0.3">
      <c r="A24" t="s">
        <v>286</v>
      </c>
      <c r="B24" t="s">
        <v>50</v>
      </c>
      <c r="C24" t="s">
        <v>335</v>
      </c>
      <c r="D24">
        <v>2007</v>
      </c>
      <c r="E24">
        <v>3.5</v>
      </c>
      <c r="F24">
        <v>4</v>
      </c>
    </row>
    <row r="25" spans="1:6" x14ac:dyDescent="0.3">
      <c r="A25" t="s">
        <v>286</v>
      </c>
      <c r="B25" t="s">
        <v>50</v>
      </c>
      <c r="C25" t="s">
        <v>52</v>
      </c>
      <c r="D25">
        <v>2007</v>
      </c>
      <c r="E25">
        <v>7</v>
      </c>
      <c r="F25">
        <v>7.7</v>
      </c>
    </row>
    <row r="26" spans="1:6" x14ac:dyDescent="0.3">
      <c r="A26" t="s">
        <v>286</v>
      </c>
      <c r="B26" t="s">
        <v>50</v>
      </c>
      <c r="C26" t="s">
        <v>55</v>
      </c>
      <c r="D26">
        <v>2007</v>
      </c>
      <c r="E26">
        <v>8.4</v>
      </c>
      <c r="F26">
        <v>9.5</v>
      </c>
    </row>
    <row r="27" spans="1:6" x14ac:dyDescent="0.3">
      <c r="A27" t="s">
        <v>286</v>
      </c>
      <c r="B27" t="s">
        <v>50</v>
      </c>
      <c r="C27" t="s">
        <v>336</v>
      </c>
      <c r="D27">
        <v>2007</v>
      </c>
      <c r="E27">
        <v>3.25</v>
      </c>
      <c r="F27">
        <v>3.95</v>
      </c>
    </row>
    <row r="28" spans="1:6" x14ac:dyDescent="0.3">
      <c r="A28" s="69" t="s">
        <v>286</v>
      </c>
      <c r="B28" s="69" t="s">
        <v>47</v>
      </c>
      <c r="C28" s="69" t="s">
        <v>48</v>
      </c>
      <c r="D28" s="69">
        <v>2016</v>
      </c>
      <c r="E28" s="69">
        <v>30</v>
      </c>
      <c r="F28" s="69">
        <v>33.5</v>
      </c>
    </row>
    <row r="29" spans="1:6" x14ac:dyDescent="0.3">
      <c r="A29" s="69" t="s">
        <v>286</v>
      </c>
      <c r="B29" s="69" t="s">
        <v>49</v>
      </c>
      <c r="C29" s="69" t="s">
        <v>247</v>
      </c>
      <c r="D29" s="69">
        <v>2008</v>
      </c>
      <c r="E29" s="69">
        <v>20.7</v>
      </c>
      <c r="F29" s="69">
        <v>18.77</v>
      </c>
    </row>
    <row r="30" spans="1:6" x14ac:dyDescent="0.3">
      <c r="A30" t="s">
        <v>286</v>
      </c>
      <c r="B30" t="s">
        <v>49</v>
      </c>
      <c r="C30" t="s">
        <v>51</v>
      </c>
      <c r="D30">
        <v>2014</v>
      </c>
      <c r="E30">
        <v>5</v>
      </c>
      <c r="F30">
        <v>5.4</v>
      </c>
    </row>
    <row r="31" spans="1:6" x14ac:dyDescent="0.3">
      <c r="A31" t="s">
        <v>286</v>
      </c>
      <c r="B31" t="s">
        <v>49</v>
      </c>
      <c r="C31" t="s">
        <v>249</v>
      </c>
      <c r="D31">
        <v>2014</v>
      </c>
      <c r="E31">
        <v>7.1</v>
      </c>
      <c r="F31">
        <v>8</v>
      </c>
    </row>
    <row r="32" spans="1:6" x14ac:dyDescent="0.3">
      <c r="A32" s="69" t="s">
        <v>286</v>
      </c>
      <c r="B32" s="69" t="s">
        <v>37</v>
      </c>
      <c r="C32" s="69" t="s">
        <v>293</v>
      </c>
      <c r="D32" s="69">
        <v>2018</v>
      </c>
      <c r="E32" s="69">
        <v>22.5</v>
      </c>
      <c r="F32" s="69">
        <v>25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23" sqref="B23"/>
    </sheetView>
  </sheetViews>
  <sheetFormatPr baseColWidth="10" defaultRowHeight="14" x14ac:dyDescent="0.3"/>
  <cols>
    <col min="1" max="1" width="5.75" bestFit="1" customWidth="1"/>
    <col min="2" max="2" width="12.25" bestFit="1" customWidth="1"/>
    <col min="3" max="3" width="47.33203125" bestFit="1" customWidth="1"/>
    <col min="4" max="4" width="16.25" bestFit="1" customWidth="1"/>
    <col min="5" max="5" width="18.33203125" customWidth="1"/>
    <col min="6" max="6" width="18.75" customWidth="1"/>
  </cols>
  <sheetData>
    <row r="1" spans="1:6" x14ac:dyDescent="0.3">
      <c r="A1" t="s">
        <v>123</v>
      </c>
      <c r="B1" t="s">
        <v>324</v>
      </c>
      <c r="C1" t="s">
        <v>0</v>
      </c>
      <c r="D1" t="s">
        <v>285</v>
      </c>
      <c r="E1" t="s">
        <v>325</v>
      </c>
      <c r="F1" t="s">
        <v>326</v>
      </c>
    </row>
    <row r="2" spans="1:6" x14ac:dyDescent="0.3">
      <c r="A2" t="s">
        <v>287</v>
      </c>
      <c r="B2" t="s">
        <v>75</v>
      </c>
      <c r="C2" t="s">
        <v>253</v>
      </c>
      <c r="D2">
        <v>2001</v>
      </c>
      <c r="E2">
        <v>3.4</v>
      </c>
      <c r="F2">
        <v>4</v>
      </c>
    </row>
    <row r="3" spans="1:6" x14ac:dyDescent="0.3">
      <c r="A3" t="s">
        <v>287</v>
      </c>
      <c r="B3" t="s">
        <v>75</v>
      </c>
      <c r="C3" t="s">
        <v>254</v>
      </c>
      <c r="D3">
        <v>2001</v>
      </c>
      <c r="E3">
        <v>5.0999999999999996</v>
      </c>
      <c r="F3">
        <v>5.4</v>
      </c>
    </row>
    <row r="4" spans="1:6" x14ac:dyDescent="0.3">
      <c r="A4" t="s">
        <v>287</v>
      </c>
      <c r="B4" t="s">
        <v>75</v>
      </c>
      <c r="C4" t="s">
        <v>255</v>
      </c>
      <c r="D4">
        <v>2001</v>
      </c>
      <c r="E4">
        <v>6</v>
      </c>
      <c r="F4">
        <v>6.2</v>
      </c>
    </row>
    <row r="5" spans="1:6" x14ac:dyDescent="0.3">
      <c r="A5" s="69" t="s">
        <v>287</v>
      </c>
      <c r="B5" s="69" t="s">
        <v>75</v>
      </c>
      <c r="C5" s="69" t="s">
        <v>252</v>
      </c>
      <c r="D5" s="69">
        <v>2001</v>
      </c>
      <c r="E5" s="69">
        <v>22</v>
      </c>
      <c r="F5" s="69">
        <v>22</v>
      </c>
    </row>
    <row r="6" spans="1:6" x14ac:dyDescent="0.3">
      <c r="A6" t="s">
        <v>287</v>
      </c>
      <c r="B6" t="s">
        <v>76</v>
      </c>
      <c r="C6" t="s">
        <v>83</v>
      </c>
      <c r="D6">
        <v>2002</v>
      </c>
      <c r="E6">
        <v>5.4</v>
      </c>
      <c r="F6">
        <v>5.75</v>
      </c>
    </row>
    <row r="7" spans="1:6" x14ac:dyDescent="0.3">
      <c r="A7" t="s">
        <v>287</v>
      </c>
      <c r="B7" t="s">
        <v>76</v>
      </c>
      <c r="C7" t="s">
        <v>294</v>
      </c>
      <c r="D7">
        <v>2002</v>
      </c>
      <c r="E7">
        <v>4.79</v>
      </c>
      <c r="F7">
        <v>5.0999999999999996</v>
      </c>
    </row>
    <row r="8" spans="1:6" x14ac:dyDescent="0.3">
      <c r="A8" t="s">
        <v>287</v>
      </c>
      <c r="B8" t="s">
        <v>76</v>
      </c>
      <c r="C8" t="s">
        <v>295</v>
      </c>
      <c r="D8">
        <v>2002</v>
      </c>
      <c r="E8">
        <v>4.79</v>
      </c>
      <c r="F8">
        <v>5.0999999999999996</v>
      </c>
    </row>
    <row r="9" spans="1:6" x14ac:dyDescent="0.3">
      <c r="A9" s="69" t="s">
        <v>287</v>
      </c>
      <c r="B9" s="69" t="s">
        <v>77</v>
      </c>
      <c r="C9" s="69" t="s">
        <v>256</v>
      </c>
      <c r="D9" s="69">
        <v>2017</v>
      </c>
      <c r="E9" s="69">
        <v>22.5</v>
      </c>
      <c r="F9" s="69">
        <v>25</v>
      </c>
    </row>
    <row r="10" spans="1:6" x14ac:dyDescent="0.3">
      <c r="A10" t="s">
        <v>287</v>
      </c>
      <c r="B10" t="s">
        <v>36</v>
      </c>
      <c r="C10" t="s">
        <v>271</v>
      </c>
      <c r="D10">
        <v>2006</v>
      </c>
      <c r="E10">
        <v>3.6</v>
      </c>
      <c r="F10">
        <v>5</v>
      </c>
    </row>
    <row r="11" spans="1:6" x14ac:dyDescent="0.3">
      <c r="A11" t="s">
        <v>287</v>
      </c>
      <c r="B11" t="s">
        <v>36</v>
      </c>
      <c r="C11" t="s">
        <v>272</v>
      </c>
      <c r="D11">
        <v>2006</v>
      </c>
      <c r="E11">
        <v>5.28</v>
      </c>
      <c r="F11">
        <v>6.07</v>
      </c>
    </row>
    <row r="12" spans="1:6" x14ac:dyDescent="0.3">
      <c r="A12" t="s">
        <v>287</v>
      </c>
      <c r="B12" t="s">
        <v>67</v>
      </c>
      <c r="C12" t="s">
        <v>61</v>
      </c>
      <c r="D12">
        <v>2017</v>
      </c>
      <c r="E12">
        <v>12</v>
      </c>
      <c r="F12">
        <v>13.5</v>
      </c>
    </row>
    <row r="13" spans="1:6" x14ac:dyDescent="0.3">
      <c r="A13" t="s">
        <v>287</v>
      </c>
      <c r="B13" t="s">
        <v>67</v>
      </c>
      <c r="C13" t="s">
        <v>44</v>
      </c>
      <c r="D13">
        <v>2017</v>
      </c>
      <c r="E13">
        <v>7.33</v>
      </c>
      <c r="F13">
        <v>7.77</v>
      </c>
    </row>
    <row r="14" spans="1:6" x14ac:dyDescent="0.3">
      <c r="A14" t="s">
        <v>287</v>
      </c>
      <c r="B14" t="s">
        <v>30</v>
      </c>
      <c r="C14" t="s">
        <v>257</v>
      </c>
      <c r="D14">
        <v>2017</v>
      </c>
      <c r="E14">
        <v>5</v>
      </c>
      <c r="F14">
        <v>5.6</v>
      </c>
    </row>
    <row r="15" spans="1:6" x14ac:dyDescent="0.3">
      <c r="A15" t="s">
        <v>287</v>
      </c>
      <c r="B15" t="s">
        <v>30</v>
      </c>
      <c r="C15" t="s">
        <v>283</v>
      </c>
      <c r="D15">
        <v>2011</v>
      </c>
      <c r="E15">
        <v>8.8000000000000007</v>
      </c>
      <c r="F15">
        <v>9.1</v>
      </c>
    </row>
    <row r="16" spans="1:6" x14ac:dyDescent="0.3">
      <c r="A16" s="70" t="s">
        <v>287</v>
      </c>
      <c r="B16" s="70" t="s">
        <v>30</v>
      </c>
      <c r="C16" s="70" t="s">
        <v>88</v>
      </c>
      <c r="D16" s="70">
        <v>2011</v>
      </c>
      <c r="E16" s="70">
        <v>86.5</v>
      </c>
      <c r="F16" s="70">
        <v>91.5</v>
      </c>
    </row>
    <row r="17" spans="1:6" x14ac:dyDescent="0.3">
      <c r="A17" t="s">
        <v>287</v>
      </c>
      <c r="B17" t="s">
        <v>30</v>
      </c>
      <c r="C17" t="s">
        <v>296</v>
      </c>
      <c r="D17">
        <v>2011</v>
      </c>
      <c r="E17">
        <v>5.4</v>
      </c>
      <c r="F17">
        <v>6.8</v>
      </c>
    </row>
    <row r="18" spans="1:6" x14ac:dyDescent="0.3">
      <c r="A18" t="s">
        <v>287</v>
      </c>
      <c r="B18" t="s">
        <v>30</v>
      </c>
      <c r="C18" t="s">
        <v>297</v>
      </c>
      <c r="D18">
        <v>2011</v>
      </c>
      <c r="E18">
        <v>5.4</v>
      </c>
      <c r="F18">
        <v>6.8</v>
      </c>
    </row>
    <row r="19" spans="1:6" x14ac:dyDescent="0.3">
      <c r="A19" t="s">
        <v>287</v>
      </c>
      <c r="B19" t="s">
        <v>87</v>
      </c>
      <c r="C19" s="4" t="s">
        <v>278</v>
      </c>
      <c r="D19" s="13"/>
    </row>
    <row r="20" spans="1:6" x14ac:dyDescent="0.3">
      <c r="A20" s="69" t="s">
        <v>287</v>
      </c>
      <c r="B20" s="69" t="s">
        <v>78</v>
      </c>
      <c r="C20" s="69" t="s">
        <v>298</v>
      </c>
      <c r="D20" s="69">
        <v>2011</v>
      </c>
      <c r="E20" s="69">
        <v>14</v>
      </c>
      <c r="F20">
        <v>16</v>
      </c>
    </row>
    <row r="21" spans="1:6" x14ac:dyDescent="0.3">
      <c r="A21" s="69" t="s">
        <v>287</v>
      </c>
      <c r="B21" s="69" t="s">
        <v>78</v>
      </c>
      <c r="C21" s="69" t="s">
        <v>299</v>
      </c>
      <c r="D21" s="69">
        <v>2011</v>
      </c>
      <c r="E21" s="69">
        <v>14</v>
      </c>
      <c r="F21">
        <v>16</v>
      </c>
    </row>
    <row r="22" spans="1:6" x14ac:dyDescent="0.3">
      <c r="A22" s="69" t="s">
        <v>287</v>
      </c>
      <c r="B22" s="69" t="s">
        <v>78</v>
      </c>
      <c r="C22" s="69" t="s">
        <v>300</v>
      </c>
      <c r="D22" s="69">
        <v>2011</v>
      </c>
      <c r="E22" s="69">
        <v>14</v>
      </c>
      <c r="F22">
        <v>16</v>
      </c>
    </row>
    <row r="23" spans="1:6" x14ac:dyDescent="0.3">
      <c r="A23" t="s">
        <v>287</v>
      </c>
      <c r="B23" t="s">
        <v>74</v>
      </c>
      <c r="C23" t="s">
        <v>282</v>
      </c>
      <c r="D23">
        <v>2010</v>
      </c>
      <c r="E23">
        <v>3.3</v>
      </c>
      <c r="F23">
        <v>3.5</v>
      </c>
    </row>
    <row r="24" spans="1:6" x14ac:dyDescent="0.3">
      <c r="A24" t="s">
        <v>287</v>
      </c>
      <c r="B24" t="s">
        <v>74</v>
      </c>
      <c r="C24" t="s">
        <v>281</v>
      </c>
      <c r="D24">
        <v>2002</v>
      </c>
      <c r="E24">
        <v>4</v>
      </c>
      <c r="F24">
        <v>4.8</v>
      </c>
    </row>
    <row r="25" spans="1:6" x14ac:dyDescent="0.3">
      <c r="A25" t="s">
        <v>287</v>
      </c>
      <c r="B25" t="s">
        <v>74</v>
      </c>
      <c r="C25" t="s">
        <v>280</v>
      </c>
      <c r="D25">
        <v>2016</v>
      </c>
      <c r="E25">
        <v>8.6</v>
      </c>
      <c r="F25">
        <v>9.6319999999999997</v>
      </c>
    </row>
    <row r="26" spans="1:6" x14ac:dyDescent="0.3">
      <c r="A26" s="70" t="s">
        <v>287</v>
      </c>
      <c r="B26" s="70" t="s">
        <v>35</v>
      </c>
      <c r="C26" s="70" t="s">
        <v>269</v>
      </c>
      <c r="D26" s="70">
        <v>2002</v>
      </c>
      <c r="E26" s="70">
        <v>74.400000000000006</v>
      </c>
      <c r="F26" s="70">
        <v>78.400000000000006</v>
      </c>
    </row>
    <row r="27" spans="1:6" x14ac:dyDescent="0.3">
      <c r="A27" s="70" t="s">
        <v>287</v>
      </c>
      <c r="B27" s="70" t="s">
        <v>35</v>
      </c>
      <c r="C27" s="70" t="s">
        <v>268</v>
      </c>
      <c r="D27" s="70">
        <v>2002</v>
      </c>
      <c r="E27" s="70">
        <v>22.1</v>
      </c>
      <c r="F27" s="70">
        <v>23.3</v>
      </c>
    </row>
    <row r="28" spans="1:6" x14ac:dyDescent="0.3">
      <c r="A28" t="s">
        <v>287</v>
      </c>
      <c r="B28" t="s">
        <v>35</v>
      </c>
      <c r="C28" t="s">
        <v>270</v>
      </c>
      <c r="D28">
        <v>2015</v>
      </c>
      <c r="E28">
        <v>5</v>
      </c>
      <c r="F28">
        <v>5.6</v>
      </c>
    </row>
    <row r="29" spans="1:6" x14ac:dyDescent="0.3">
      <c r="A29" t="s">
        <v>287</v>
      </c>
      <c r="B29" t="s">
        <v>162</v>
      </c>
      <c r="C29" t="s">
        <v>337</v>
      </c>
      <c r="D29">
        <v>2001</v>
      </c>
      <c r="E29">
        <v>3.4</v>
      </c>
      <c r="F29">
        <v>4</v>
      </c>
    </row>
    <row r="30" spans="1:6" x14ac:dyDescent="0.3">
      <c r="A30" t="s">
        <v>287</v>
      </c>
      <c r="B30" t="s">
        <v>162</v>
      </c>
      <c r="C30" t="s">
        <v>337</v>
      </c>
      <c r="D30">
        <v>2001</v>
      </c>
      <c r="E30">
        <v>3.4</v>
      </c>
      <c r="F30">
        <v>4</v>
      </c>
    </row>
    <row r="31" spans="1:6" x14ac:dyDescent="0.3">
      <c r="A31" t="s">
        <v>287</v>
      </c>
      <c r="B31" t="s">
        <v>162</v>
      </c>
      <c r="C31" t="s">
        <v>337</v>
      </c>
      <c r="D31">
        <v>2001</v>
      </c>
      <c r="E31">
        <v>7.7</v>
      </c>
      <c r="F31">
        <v>8.4</v>
      </c>
    </row>
  </sheetData>
  <conditionalFormatting sqref="D19">
    <cfRule type="expression" dxfId="5" priority="1">
      <formula>$O19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1:F26"/>
  <sheetViews>
    <sheetView workbookViewId="0">
      <selection activeCell="B23" sqref="B23"/>
    </sheetView>
  </sheetViews>
  <sheetFormatPr baseColWidth="10" defaultRowHeight="14" x14ac:dyDescent="0.3"/>
  <cols>
    <col min="1" max="1" width="5.75" bestFit="1" customWidth="1"/>
    <col min="3" max="3" width="39.33203125" bestFit="1" customWidth="1"/>
    <col min="4" max="4" width="15" customWidth="1"/>
    <col min="5" max="5" width="18.33203125" customWidth="1"/>
    <col min="6" max="6" width="18.75" customWidth="1"/>
  </cols>
  <sheetData>
    <row r="1" spans="1:6" x14ac:dyDescent="0.3">
      <c r="A1" t="s">
        <v>123</v>
      </c>
      <c r="B1" t="s">
        <v>324</v>
      </c>
      <c r="C1" t="s">
        <v>0</v>
      </c>
      <c r="D1" t="s">
        <v>285</v>
      </c>
      <c r="E1" t="s">
        <v>325</v>
      </c>
      <c r="F1" t="s">
        <v>326</v>
      </c>
    </row>
    <row r="2" spans="1:6" x14ac:dyDescent="0.3">
      <c r="A2" s="69" t="s">
        <v>288</v>
      </c>
      <c r="B2" s="69" t="s">
        <v>29</v>
      </c>
      <c r="C2" s="69" t="s">
        <v>86</v>
      </c>
      <c r="D2" s="69">
        <v>2003</v>
      </c>
      <c r="E2" s="69">
        <v>18.899999999999999</v>
      </c>
      <c r="F2">
        <v>19.399999999999999</v>
      </c>
    </row>
    <row r="3" spans="1:6" x14ac:dyDescent="0.3">
      <c r="A3" t="s">
        <v>288</v>
      </c>
      <c r="B3" t="s">
        <v>69</v>
      </c>
      <c r="C3" t="s">
        <v>246</v>
      </c>
      <c r="D3">
        <v>2000</v>
      </c>
      <c r="E3">
        <v>51.5</v>
      </c>
      <c r="F3">
        <v>49.6</v>
      </c>
    </row>
    <row r="4" spans="1:6" x14ac:dyDescent="0.3">
      <c r="A4" t="s">
        <v>288</v>
      </c>
      <c r="B4" t="s">
        <v>69</v>
      </c>
      <c r="C4" t="s">
        <v>301</v>
      </c>
      <c r="D4">
        <v>2000</v>
      </c>
      <c r="E4">
        <v>51.5</v>
      </c>
      <c r="F4">
        <v>49.6</v>
      </c>
    </row>
    <row r="5" spans="1:6" x14ac:dyDescent="0.3">
      <c r="A5" t="s">
        <v>288</v>
      </c>
      <c r="B5" t="s">
        <v>69</v>
      </c>
      <c r="C5" t="s">
        <v>302</v>
      </c>
      <c r="D5">
        <v>2000</v>
      </c>
      <c r="E5">
        <v>51.5</v>
      </c>
      <c r="F5">
        <v>49.6</v>
      </c>
    </row>
    <row r="6" spans="1:6" x14ac:dyDescent="0.3">
      <c r="A6" s="69" t="s">
        <v>288</v>
      </c>
      <c r="B6" s="69" t="s">
        <v>38</v>
      </c>
      <c r="C6" s="69" t="s">
        <v>39</v>
      </c>
      <c r="D6" s="69">
        <v>2009</v>
      </c>
      <c r="E6" s="69">
        <v>19.7</v>
      </c>
      <c r="F6" s="69">
        <v>25</v>
      </c>
    </row>
    <row r="7" spans="1:6" x14ac:dyDescent="0.3">
      <c r="A7" t="s">
        <v>288</v>
      </c>
      <c r="B7" t="s">
        <v>38</v>
      </c>
      <c r="C7" t="s">
        <v>41</v>
      </c>
      <c r="D7">
        <v>2009</v>
      </c>
      <c r="E7">
        <v>3.4</v>
      </c>
      <c r="F7">
        <v>3.9</v>
      </c>
    </row>
    <row r="8" spans="1:6" x14ac:dyDescent="0.3">
      <c r="A8" t="s">
        <v>288</v>
      </c>
      <c r="B8" t="s">
        <v>38</v>
      </c>
      <c r="C8" t="s">
        <v>40</v>
      </c>
      <c r="D8">
        <v>2009</v>
      </c>
      <c r="E8">
        <v>2.7</v>
      </c>
      <c r="F8">
        <v>3.3</v>
      </c>
    </row>
    <row r="9" spans="1:6" x14ac:dyDescent="0.3">
      <c r="A9" t="s">
        <v>288</v>
      </c>
      <c r="B9" t="s">
        <v>23</v>
      </c>
      <c r="C9" t="s">
        <v>21</v>
      </c>
      <c r="D9">
        <v>2014</v>
      </c>
      <c r="E9">
        <v>9.4</v>
      </c>
      <c r="F9">
        <v>11.2</v>
      </c>
    </row>
    <row r="10" spans="1:6" x14ac:dyDescent="0.3">
      <c r="A10" t="s">
        <v>288</v>
      </c>
      <c r="B10" t="s">
        <v>23</v>
      </c>
      <c r="C10" t="s">
        <v>20</v>
      </c>
      <c r="D10">
        <v>2002</v>
      </c>
      <c r="E10">
        <v>9.5</v>
      </c>
      <c r="F10">
        <v>10.7</v>
      </c>
    </row>
    <row r="11" spans="1:6" x14ac:dyDescent="0.3">
      <c r="A11" t="s">
        <v>288</v>
      </c>
      <c r="B11" t="s">
        <v>23</v>
      </c>
      <c r="C11" t="s">
        <v>22</v>
      </c>
      <c r="D11">
        <v>2001</v>
      </c>
      <c r="E11">
        <v>7.1</v>
      </c>
      <c r="F11">
        <v>8</v>
      </c>
    </row>
    <row r="12" spans="1:6" x14ac:dyDescent="0.3">
      <c r="A12" t="s">
        <v>288</v>
      </c>
      <c r="B12" t="s">
        <v>68</v>
      </c>
      <c r="C12" t="s">
        <v>45</v>
      </c>
      <c r="D12">
        <v>2015</v>
      </c>
      <c r="E12">
        <v>10.199999999999999</v>
      </c>
      <c r="F12">
        <v>10.5</v>
      </c>
    </row>
    <row r="13" spans="1:6" x14ac:dyDescent="0.3">
      <c r="A13" s="71" t="s">
        <v>288</v>
      </c>
      <c r="B13" s="71" t="s">
        <v>80</v>
      </c>
      <c r="C13" s="71" t="s">
        <v>85</v>
      </c>
      <c r="D13" s="71">
        <v>2002</v>
      </c>
      <c r="E13" s="71">
        <v>29.7</v>
      </c>
      <c r="F13" s="71">
        <v>31.7</v>
      </c>
    </row>
    <row r="14" spans="1:6" x14ac:dyDescent="0.3">
      <c r="A14" s="69" t="s">
        <v>288</v>
      </c>
      <c r="B14" s="69" t="s">
        <v>79</v>
      </c>
      <c r="C14" s="69" t="s">
        <v>303</v>
      </c>
      <c r="D14" s="69">
        <v>2008</v>
      </c>
      <c r="E14" s="69">
        <v>13.6</v>
      </c>
      <c r="F14">
        <v>16</v>
      </c>
    </row>
    <row r="15" spans="1:6" x14ac:dyDescent="0.3">
      <c r="A15" s="69" t="s">
        <v>288</v>
      </c>
      <c r="B15" s="69" t="s">
        <v>79</v>
      </c>
      <c r="C15" s="69" t="s">
        <v>304</v>
      </c>
      <c r="D15" s="69">
        <v>2008</v>
      </c>
      <c r="E15" s="69">
        <v>13.6</v>
      </c>
      <c r="F15">
        <v>16</v>
      </c>
    </row>
    <row r="16" spans="1:6" x14ac:dyDescent="0.3">
      <c r="A16" t="s">
        <v>288</v>
      </c>
      <c r="B16" t="s">
        <v>14</v>
      </c>
      <c r="C16" t="s">
        <v>15</v>
      </c>
      <c r="D16">
        <v>2009</v>
      </c>
      <c r="E16">
        <v>10</v>
      </c>
      <c r="F16">
        <v>11.5</v>
      </c>
    </row>
    <row r="17" spans="1:6" x14ac:dyDescent="0.3">
      <c r="A17" t="s">
        <v>288</v>
      </c>
      <c r="B17" t="s">
        <v>14</v>
      </c>
      <c r="C17" t="s">
        <v>305</v>
      </c>
      <c r="D17">
        <v>2009</v>
      </c>
      <c r="E17">
        <v>5</v>
      </c>
      <c r="F17">
        <v>6</v>
      </c>
    </row>
    <row r="18" spans="1:6" x14ac:dyDescent="0.3">
      <c r="A18" t="s">
        <v>288</v>
      </c>
      <c r="B18" t="s">
        <v>14</v>
      </c>
      <c r="C18" t="s">
        <v>306</v>
      </c>
      <c r="D18">
        <v>2009</v>
      </c>
      <c r="E18">
        <v>5</v>
      </c>
      <c r="F18">
        <v>6</v>
      </c>
    </row>
    <row r="19" spans="1:6" x14ac:dyDescent="0.3">
      <c r="A19" s="69" t="s">
        <v>288</v>
      </c>
      <c r="B19" s="69" t="s">
        <v>14</v>
      </c>
      <c r="C19" s="69" t="s">
        <v>307</v>
      </c>
      <c r="D19" s="69">
        <v>2009</v>
      </c>
      <c r="E19" s="69">
        <v>25</v>
      </c>
      <c r="F19" s="69">
        <v>27</v>
      </c>
    </row>
    <row r="20" spans="1:6" x14ac:dyDescent="0.3">
      <c r="A20" s="69" t="s">
        <v>288</v>
      </c>
      <c r="B20" s="69" t="s">
        <v>14</v>
      </c>
      <c r="C20" s="69" t="s">
        <v>308</v>
      </c>
      <c r="D20" s="69">
        <v>2009</v>
      </c>
      <c r="E20" s="69">
        <v>25</v>
      </c>
      <c r="F20" s="69">
        <v>27</v>
      </c>
    </row>
    <row r="21" spans="1:6" x14ac:dyDescent="0.3">
      <c r="A21" s="69" t="s">
        <v>288</v>
      </c>
      <c r="B21" s="69" t="s">
        <v>14</v>
      </c>
      <c r="C21" s="69" t="s">
        <v>309</v>
      </c>
      <c r="D21" s="69">
        <v>2009</v>
      </c>
      <c r="E21" s="69">
        <v>25</v>
      </c>
      <c r="F21" s="69">
        <v>27</v>
      </c>
    </row>
    <row r="22" spans="1:6" x14ac:dyDescent="0.3">
      <c r="A22" s="69" t="s">
        <v>288</v>
      </c>
      <c r="B22" s="69" t="s">
        <v>33</v>
      </c>
      <c r="C22" s="69" t="s">
        <v>323</v>
      </c>
      <c r="D22" s="69">
        <v>2018</v>
      </c>
      <c r="E22" s="69">
        <v>20</v>
      </c>
      <c r="F22" s="69">
        <v>22.4</v>
      </c>
    </row>
    <row r="23" spans="1:6" x14ac:dyDescent="0.3">
      <c r="A23" t="s">
        <v>288</v>
      </c>
      <c r="B23" t="s">
        <v>327</v>
      </c>
      <c r="C23" t="s">
        <v>328</v>
      </c>
      <c r="D23">
        <v>2013</v>
      </c>
      <c r="E23">
        <v>5.5</v>
      </c>
      <c r="F23">
        <v>6</v>
      </c>
    </row>
    <row r="24" spans="1:6" x14ac:dyDescent="0.3">
      <c r="A24" t="s">
        <v>288</v>
      </c>
      <c r="B24" t="s">
        <v>327</v>
      </c>
      <c r="C24" t="s">
        <v>328</v>
      </c>
      <c r="D24">
        <v>2013</v>
      </c>
      <c r="E24">
        <v>5.5</v>
      </c>
      <c r="F24">
        <v>6</v>
      </c>
    </row>
    <row r="25" spans="1:6" x14ac:dyDescent="0.3">
      <c r="A25" t="s">
        <v>288</v>
      </c>
      <c r="B25" t="s">
        <v>327</v>
      </c>
      <c r="C25" t="s">
        <v>328</v>
      </c>
      <c r="D25">
        <v>2013</v>
      </c>
      <c r="E25">
        <v>5.5</v>
      </c>
      <c r="F25">
        <v>6</v>
      </c>
    </row>
    <row r="26" spans="1:6" x14ac:dyDescent="0.3">
      <c r="A26" t="s">
        <v>288</v>
      </c>
      <c r="B26" t="s">
        <v>327</v>
      </c>
      <c r="C26" t="s">
        <v>328</v>
      </c>
      <c r="D26">
        <v>2013</v>
      </c>
      <c r="E26">
        <v>5.5</v>
      </c>
      <c r="F26">
        <v>6</v>
      </c>
    </row>
  </sheetData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zoomScale="80" zoomScaleNormal="80" workbookViewId="0">
      <selection activeCell="B23" sqref="B23"/>
    </sheetView>
  </sheetViews>
  <sheetFormatPr baseColWidth="10" defaultRowHeight="14" x14ac:dyDescent="0.3"/>
  <cols>
    <col min="1" max="1" width="5.75" bestFit="1" customWidth="1"/>
    <col min="3" max="3" width="44.08203125" customWidth="1"/>
    <col min="4" max="6" width="14.25" style="75" customWidth="1"/>
  </cols>
  <sheetData>
    <row r="1" spans="1:6" s="74" customFormat="1" ht="28" x14ac:dyDescent="0.3">
      <c r="A1" s="74" t="s">
        <v>123</v>
      </c>
      <c r="B1" s="74" t="s">
        <v>339</v>
      </c>
      <c r="C1" s="74" t="s">
        <v>0</v>
      </c>
      <c r="D1" s="74" t="s">
        <v>340</v>
      </c>
      <c r="E1" s="74" t="s">
        <v>42</v>
      </c>
      <c r="F1" s="74" t="s">
        <v>43</v>
      </c>
    </row>
    <row r="2" spans="1:6" x14ac:dyDescent="0.3">
      <c r="A2" t="s">
        <v>289</v>
      </c>
      <c r="B2" t="s">
        <v>34</v>
      </c>
      <c r="C2" t="s">
        <v>275</v>
      </c>
      <c r="D2">
        <v>2003</v>
      </c>
      <c r="E2">
        <v>7.1</v>
      </c>
      <c r="F2">
        <v>8</v>
      </c>
    </row>
    <row r="3" spans="1:6" x14ac:dyDescent="0.3">
      <c r="A3" t="s">
        <v>289</v>
      </c>
      <c r="B3" t="s">
        <v>31</v>
      </c>
      <c r="C3" t="s">
        <v>310</v>
      </c>
      <c r="D3">
        <v>2015</v>
      </c>
      <c r="E3">
        <v>10</v>
      </c>
      <c r="F3">
        <v>11.2</v>
      </c>
    </row>
    <row r="4" spans="1:6" x14ac:dyDescent="0.3">
      <c r="A4" t="s">
        <v>289</v>
      </c>
      <c r="B4" t="s">
        <v>31</v>
      </c>
      <c r="C4" t="s">
        <v>311</v>
      </c>
      <c r="D4">
        <v>2015</v>
      </c>
      <c r="E4">
        <v>10</v>
      </c>
      <c r="F4">
        <v>11.2</v>
      </c>
    </row>
    <row r="5" spans="1:6" x14ac:dyDescent="0.3">
      <c r="A5" t="s">
        <v>289</v>
      </c>
      <c r="B5" t="s">
        <v>31</v>
      </c>
      <c r="C5" t="s">
        <v>312</v>
      </c>
      <c r="D5">
        <v>2015</v>
      </c>
      <c r="E5">
        <v>10</v>
      </c>
      <c r="F5">
        <v>11.2</v>
      </c>
    </row>
    <row r="6" spans="1:6" x14ac:dyDescent="0.3">
      <c r="A6" t="s">
        <v>289</v>
      </c>
      <c r="B6" t="s">
        <v>31</v>
      </c>
      <c r="C6" t="s">
        <v>32</v>
      </c>
      <c r="D6">
        <v>2015</v>
      </c>
      <c r="E6">
        <v>3.5</v>
      </c>
      <c r="F6">
        <v>4.0999999999999996</v>
      </c>
    </row>
    <row r="7" spans="1:6" x14ac:dyDescent="0.3">
      <c r="A7" t="s">
        <v>289</v>
      </c>
      <c r="B7" t="s">
        <v>53</v>
      </c>
      <c r="C7" t="s">
        <v>54</v>
      </c>
      <c r="D7">
        <v>2009</v>
      </c>
      <c r="E7">
        <v>5.2</v>
      </c>
      <c r="F7">
        <v>5.8</v>
      </c>
    </row>
    <row r="8" spans="1:6" x14ac:dyDescent="0.3">
      <c r="A8" t="s">
        <v>289</v>
      </c>
      <c r="B8" t="s">
        <v>53</v>
      </c>
      <c r="C8" t="s">
        <v>72</v>
      </c>
      <c r="D8">
        <v>2009</v>
      </c>
      <c r="E8">
        <v>5.5</v>
      </c>
      <c r="F8">
        <v>6.05</v>
      </c>
    </row>
    <row r="9" spans="1:6" x14ac:dyDescent="0.3">
      <c r="A9" t="s">
        <v>289</v>
      </c>
      <c r="B9" t="s">
        <v>53</v>
      </c>
      <c r="C9" t="s">
        <v>56</v>
      </c>
      <c r="D9">
        <v>2009</v>
      </c>
      <c r="E9">
        <v>9.77</v>
      </c>
      <c r="F9">
        <v>8.83</v>
      </c>
    </row>
    <row r="10" spans="1:6" x14ac:dyDescent="0.3">
      <c r="A10" t="s">
        <v>289</v>
      </c>
      <c r="B10" t="s">
        <v>57</v>
      </c>
      <c r="C10" t="s">
        <v>245</v>
      </c>
      <c r="D10">
        <v>2006</v>
      </c>
      <c r="E10">
        <v>72.58</v>
      </c>
      <c r="F10">
        <v>83.06</v>
      </c>
    </row>
    <row r="11" spans="1:6" x14ac:dyDescent="0.3">
      <c r="A11" t="s">
        <v>289</v>
      </c>
      <c r="B11" t="s">
        <v>57</v>
      </c>
      <c r="C11" t="s">
        <v>244</v>
      </c>
      <c r="D11">
        <v>2006</v>
      </c>
      <c r="E11">
        <v>7.1</v>
      </c>
      <c r="F11">
        <v>8.4</v>
      </c>
    </row>
    <row r="12" spans="1:6" x14ac:dyDescent="0.3">
      <c r="A12" t="s">
        <v>289</v>
      </c>
      <c r="B12" t="s">
        <v>57</v>
      </c>
      <c r="C12" t="s">
        <v>258</v>
      </c>
      <c r="D12">
        <v>2007</v>
      </c>
      <c r="E12">
        <v>3</v>
      </c>
      <c r="F12">
        <v>3</v>
      </c>
    </row>
    <row r="13" spans="1:6" x14ac:dyDescent="0.3">
      <c r="A13" t="s">
        <v>289</v>
      </c>
      <c r="B13" t="s">
        <v>58</v>
      </c>
      <c r="C13" t="s">
        <v>250</v>
      </c>
      <c r="D13">
        <v>2017</v>
      </c>
      <c r="E13">
        <v>3.15</v>
      </c>
      <c r="F13">
        <v>3.5</v>
      </c>
    </row>
    <row r="14" spans="1:6" x14ac:dyDescent="0.3">
      <c r="A14" t="s">
        <v>289</v>
      </c>
      <c r="B14" t="s">
        <v>58</v>
      </c>
      <c r="C14" t="s">
        <v>251</v>
      </c>
      <c r="D14">
        <v>2005</v>
      </c>
      <c r="E14">
        <v>5.0999999999999996</v>
      </c>
      <c r="F14">
        <v>5.3</v>
      </c>
    </row>
    <row r="15" spans="1:6" x14ac:dyDescent="0.3">
      <c r="A15" t="s">
        <v>289</v>
      </c>
      <c r="B15" t="s">
        <v>58</v>
      </c>
      <c r="C15" t="s">
        <v>313</v>
      </c>
      <c r="D15">
        <v>2005</v>
      </c>
      <c r="E15">
        <v>2.77</v>
      </c>
      <c r="F15">
        <v>2.68</v>
      </c>
    </row>
    <row r="16" spans="1:6" x14ac:dyDescent="0.3">
      <c r="A16" t="s">
        <v>289</v>
      </c>
      <c r="B16" t="s">
        <v>58</v>
      </c>
      <c r="C16" t="s">
        <v>314</v>
      </c>
      <c r="D16">
        <v>2005</v>
      </c>
      <c r="E16">
        <v>2.77</v>
      </c>
      <c r="F16">
        <v>2.68</v>
      </c>
    </row>
    <row r="17" spans="1:6" x14ac:dyDescent="0.3">
      <c r="A17" t="s">
        <v>289</v>
      </c>
      <c r="B17" t="s">
        <v>62</v>
      </c>
      <c r="C17" t="s">
        <v>315</v>
      </c>
      <c r="D17">
        <v>2009</v>
      </c>
      <c r="E17">
        <v>5</v>
      </c>
      <c r="F17">
        <v>5.2</v>
      </c>
    </row>
    <row r="18" spans="1:6" x14ac:dyDescent="0.3">
      <c r="A18" t="s">
        <v>289</v>
      </c>
      <c r="B18" t="s">
        <v>62</v>
      </c>
      <c r="C18" t="s">
        <v>316</v>
      </c>
      <c r="D18">
        <v>2009</v>
      </c>
      <c r="E18">
        <v>5</v>
      </c>
      <c r="F18">
        <v>5.2</v>
      </c>
    </row>
    <row r="19" spans="1:6" x14ac:dyDescent="0.3">
      <c r="A19" t="s">
        <v>289</v>
      </c>
      <c r="B19" t="s">
        <v>62</v>
      </c>
      <c r="C19" t="s">
        <v>260</v>
      </c>
      <c r="D19">
        <v>2015</v>
      </c>
      <c r="E19">
        <v>3.5</v>
      </c>
      <c r="F19">
        <v>4</v>
      </c>
    </row>
    <row r="20" spans="1:6" x14ac:dyDescent="0.3">
      <c r="A20" t="s">
        <v>289</v>
      </c>
      <c r="B20" t="s">
        <v>62</v>
      </c>
      <c r="C20" t="s">
        <v>259</v>
      </c>
      <c r="D20">
        <v>2002</v>
      </c>
      <c r="E20">
        <v>4.5</v>
      </c>
      <c r="F20">
        <v>4.5</v>
      </c>
    </row>
    <row r="21" spans="1:6" x14ac:dyDescent="0.3">
      <c r="A21" t="s">
        <v>289</v>
      </c>
      <c r="B21" t="s">
        <v>63</v>
      </c>
      <c r="C21" t="s">
        <v>261</v>
      </c>
      <c r="D21">
        <v>2017</v>
      </c>
      <c r="E21">
        <v>20</v>
      </c>
      <c r="F21">
        <v>22.5</v>
      </c>
    </row>
    <row r="22" spans="1:6" x14ac:dyDescent="0.3">
      <c r="A22" t="s">
        <v>289</v>
      </c>
      <c r="B22" t="s">
        <v>81</v>
      </c>
      <c r="C22" t="s">
        <v>273</v>
      </c>
      <c r="D22">
        <v>2011</v>
      </c>
      <c r="E22">
        <v>40</v>
      </c>
      <c r="F22" t="s">
        <v>7</v>
      </c>
    </row>
    <row r="23" spans="1:6" x14ac:dyDescent="0.3">
      <c r="A23" t="s">
        <v>289</v>
      </c>
      <c r="B23" t="s">
        <v>64</v>
      </c>
      <c r="C23" t="s">
        <v>279</v>
      </c>
      <c r="D23">
        <v>2014</v>
      </c>
      <c r="E23">
        <v>33.5</v>
      </c>
      <c r="F23">
        <v>33.5</v>
      </c>
    </row>
    <row r="24" spans="1:6" x14ac:dyDescent="0.3">
      <c r="A24" t="s">
        <v>289</v>
      </c>
      <c r="B24" t="s">
        <v>46</v>
      </c>
      <c r="C24" t="s">
        <v>284</v>
      </c>
      <c r="D24">
        <v>2015</v>
      </c>
      <c r="E24">
        <v>7.88</v>
      </c>
      <c r="F24">
        <v>7.03</v>
      </c>
    </row>
    <row r="25" spans="1:6" x14ac:dyDescent="0.3">
      <c r="A25" t="s">
        <v>289</v>
      </c>
      <c r="B25" t="s">
        <v>3</v>
      </c>
      <c r="C25" t="s">
        <v>317</v>
      </c>
      <c r="D25">
        <v>2010</v>
      </c>
      <c r="E25">
        <v>40.5</v>
      </c>
      <c r="F25">
        <v>49.6</v>
      </c>
    </row>
    <row r="26" spans="1:6" x14ac:dyDescent="0.3">
      <c r="A26" t="s">
        <v>289</v>
      </c>
      <c r="B26" t="s">
        <v>3</v>
      </c>
      <c r="C26" t="s">
        <v>318</v>
      </c>
      <c r="D26">
        <v>2010</v>
      </c>
      <c r="E26">
        <v>40.5</v>
      </c>
      <c r="F26">
        <v>49.6</v>
      </c>
    </row>
    <row r="27" spans="1:6" x14ac:dyDescent="0.3">
      <c r="A27" t="s">
        <v>289</v>
      </c>
      <c r="B27" t="s">
        <v>3</v>
      </c>
      <c r="C27" t="s">
        <v>319</v>
      </c>
      <c r="D27">
        <v>2010</v>
      </c>
      <c r="E27">
        <v>13.4</v>
      </c>
      <c r="F27">
        <v>15.8</v>
      </c>
    </row>
    <row r="28" spans="1:6" x14ac:dyDescent="0.3">
      <c r="A28" t="s">
        <v>289</v>
      </c>
      <c r="B28" t="s">
        <v>3</v>
      </c>
      <c r="C28" t="s">
        <v>320</v>
      </c>
      <c r="D28">
        <v>2010</v>
      </c>
      <c r="E28">
        <v>13.4</v>
      </c>
      <c r="F28">
        <v>15.8</v>
      </c>
    </row>
    <row r="29" spans="1:6" x14ac:dyDescent="0.3">
      <c r="A29" t="s">
        <v>289</v>
      </c>
      <c r="B29" t="s">
        <v>3</v>
      </c>
      <c r="C29" t="s">
        <v>321</v>
      </c>
      <c r="D29">
        <v>2010</v>
      </c>
      <c r="E29">
        <v>8.1</v>
      </c>
      <c r="F29">
        <v>9.6</v>
      </c>
    </row>
    <row r="30" spans="1:6" x14ac:dyDescent="0.3">
      <c r="A30" t="s">
        <v>289</v>
      </c>
      <c r="B30" t="s">
        <v>3</v>
      </c>
      <c r="C30" t="s">
        <v>322</v>
      </c>
      <c r="D30">
        <v>2010</v>
      </c>
      <c r="E30">
        <v>6.4</v>
      </c>
      <c r="F30">
        <v>7.6</v>
      </c>
    </row>
    <row r="31" spans="1:6" x14ac:dyDescent="0.3">
      <c r="A31" t="s">
        <v>289</v>
      </c>
      <c r="B31" t="s">
        <v>82</v>
      </c>
      <c r="C31" t="s">
        <v>248</v>
      </c>
      <c r="D31">
        <v>2008</v>
      </c>
      <c r="E31">
        <v>12.5</v>
      </c>
      <c r="F31" t="s">
        <v>7</v>
      </c>
    </row>
    <row r="32" spans="1:6" x14ac:dyDescent="0.3">
      <c r="A32" t="s">
        <v>289</v>
      </c>
      <c r="B32" t="s">
        <v>82</v>
      </c>
      <c r="C32" t="s">
        <v>274</v>
      </c>
      <c r="D32">
        <v>2008</v>
      </c>
      <c r="E32">
        <v>8.5</v>
      </c>
      <c r="F32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539"/>
  <sheetViews>
    <sheetView workbookViewId="0"/>
  </sheetViews>
  <sheetFormatPr baseColWidth="10" defaultRowHeight="14" x14ac:dyDescent="0.3"/>
  <cols>
    <col min="1" max="1" width="24.75" bestFit="1" customWidth="1"/>
  </cols>
  <sheetData>
    <row r="1" spans="1:1" x14ac:dyDescent="0.3">
      <c r="A1" s="14" t="s">
        <v>65</v>
      </c>
    </row>
    <row r="2" spans="1:1" x14ac:dyDescent="0.3">
      <c r="A2" t="str">
        <f>IF([2]Oficinas!A5=0,"",[2]Oficinas!A5)</f>
        <v>DC</v>
      </c>
    </row>
    <row r="3" spans="1:1" x14ac:dyDescent="0.3">
      <c r="A3" t="str">
        <f>IF([2]Oficinas!A6=0,"",[2]Oficinas!A6)</f>
        <v>DEF</v>
      </c>
    </row>
    <row r="4" spans="1:1" x14ac:dyDescent="0.3">
      <c r="A4" t="str">
        <f>IF([2]Oficinas!A7=0,"",[2]Oficinas!A7)</f>
        <v>PLM IE</v>
      </c>
    </row>
    <row r="5" spans="1:1" x14ac:dyDescent="0.3">
      <c r="A5" t="str">
        <f>IF([2]Oficinas!A8=0,"",[2]Oficinas!A8)</f>
        <v>PLM IE MAN</v>
      </c>
    </row>
    <row r="6" spans="1:1" x14ac:dyDescent="0.3">
      <c r="A6" t="str">
        <f>IF([2]Oficinas!A9=0,"",[2]Oficinas!A9)</f>
        <v>PLM IE MOD</v>
      </c>
    </row>
    <row r="7" spans="1:1" x14ac:dyDescent="0.3">
      <c r="A7" t="str">
        <f>IF([2]Oficinas!A10=0,"",[2]Oficinas!A10)</f>
        <v>PLM NI</v>
      </c>
    </row>
    <row r="8" spans="1:1" x14ac:dyDescent="0.3">
      <c r="A8" t="str">
        <f>IF([2]Oficinas!A11=0,"",[2]Oficinas!A11)</f>
        <v>DRH</v>
      </c>
    </row>
    <row r="9" spans="1:1" x14ac:dyDescent="0.3">
      <c r="A9" t="str">
        <f>IF([2]Oficinas!A12=0,"",[2]Oficinas!A12)</f>
        <v>PRL</v>
      </c>
    </row>
    <row r="10" spans="1:1" x14ac:dyDescent="0.3">
      <c r="A10" t="str">
        <f>IF([2]Oficinas!A13=0,"",[2]Oficinas!A13)</f>
        <v>DCT</v>
      </c>
    </row>
    <row r="11" spans="1:1" x14ac:dyDescent="0.3">
      <c r="A11" t="str">
        <f>IF([2]Oficinas!A14=0,"",[2]Oficinas!A14)</f>
        <v>DCS</v>
      </c>
    </row>
    <row r="12" spans="1:1" x14ac:dyDescent="0.3">
      <c r="A12" t="str">
        <f>IF([2]Oficinas!A15=0,"",[2]Oficinas!A15)</f>
        <v>DO</v>
      </c>
    </row>
    <row r="13" spans="1:1" x14ac:dyDescent="0.3">
      <c r="A13" t="str">
        <f>IF([2]Oficinas!A16=0,"",[2]Oficinas!A16)</f>
        <v>MDC SW</v>
      </c>
    </row>
    <row r="14" spans="1:1" x14ac:dyDescent="0.3">
      <c r="A14" t="str">
        <f>IF([2]Oficinas!A17=0,"",[2]Oficinas!A17)</f>
        <v>MDCSW</v>
      </c>
    </row>
    <row r="15" spans="1:1" x14ac:dyDescent="0.3">
      <c r="A15" t="str">
        <f>IF([2]Oficinas!A18=0,"",[2]Oficinas!A18)</f>
        <v>Oviedo</v>
      </c>
    </row>
    <row r="16" spans="1:1" x14ac:dyDescent="0.3">
      <c r="A16" t="str">
        <f>IF([2]Oficinas!A19=0,"",[2]Oficinas!A19)</f>
        <v>Gijón</v>
      </c>
    </row>
    <row r="17" spans="1:1" x14ac:dyDescent="0.3">
      <c r="A17" t="str">
        <f>IF([2]Oficinas!A20=0,"",[2]Oficinas!A20)</f>
        <v>Coruña</v>
      </c>
    </row>
    <row r="18" spans="1:1" x14ac:dyDescent="0.3">
      <c r="A18" t="str">
        <f>IF([2]Oficinas!A21=0,"",[2]Oficinas!A21)</f>
        <v>Lugo</v>
      </c>
    </row>
    <row r="19" spans="1:1" x14ac:dyDescent="0.3">
      <c r="A19" t="str">
        <f>IF([2]Oficinas!A22=0,"",[2]Oficinas!A22)</f>
        <v>Vigo</v>
      </c>
    </row>
    <row r="20" spans="1:1" x14ac:dyDescent="0.3">
      <c r="A20" t="str">
        <f>IF([2]Oficinas!A23=0,"",[2]Oficinas!A23)</f>
        <v>Orense</v>
      </c>
    </row>
    <row r="21" spans="1:1" x14ac:dyDescent="0.3">
      <c r="A21" t="str">
        <f>IF([2]Oficinas!A24=0,"",[2]Oficinas!A24)</f>
        <v>Pontevedra</v>
      </c>
    </row>
    <row r="22" spans="1:1" x14ac:dyDescent="0.3">
      <c r="A22" t="str">
        <f>IF([2]Oficinas!A25=0,"",[2]Oficinas!A25)</f>
        <v>León</v>
      </c>
    </row>
    <row r="23" spans="1:1" x14ac:dyDescent="0.3">
      <c r="A23" t="str">
        <f>IF([2]Oficinas!A26=0,"",[2]Oficinas!A26)</f>
        <v>Salamanca</v>
      </c>
    </row>
    <row r="24" spans="1:1" x14ac:dyDescent="0.3">
      <c r="A24" t="str">
        <f>IF([2]Oficinas!A27=0,"",[2]Oficinas!A27)</f>
        <v>Zamora</v>
      </c>
    </row>
    <row r="25" spans="1:1" x14ac:dyDescent="0.3">
      <c r="A25" t="str">
        <f>IF([2]Oficinas!A28=0,"",[2]Oficinas!A28)</f>
        <v>Valladolid</v>
      </c>
    </row>
    <row r="26" spans="1:1" x14ac:dyDescent="0.3">
      <c r="A26" t="str">
        <f>IF([2]Oficinas!A29=0,"",[2]Oficinas!A29)</f>
        <v>Palencia</v>
      </c>
    </row>
    <row r="27" spans="1:1" x14ac:dyDescent="0.3">
      <c r="A27" t="str">
        <f>IF([2]Oficinas!A30=0,"",[2]Oficinas!A30)</f>
        <v>Burgos</v>
      </c>
    </row>
    <row r="28" spans="1:1" x14ac:dyDescent="0.3">
      <c r="A28" t="str">
        <f>IF([2]Oficinas!A31=0,"",[2]Oficinas!A31)</f>
        <v>País Vasco</v>
      </c>
    </row>
    <row r="29" spans="1:1" x14ac:dyDescent="0.3">
      <c r="A29" t="str">
        <f>IF([2]Oficinas!A32=0,"",[2]Oficinas!A32)</f>
        <v>San Sebastián</v>
      </c>
    </row>
    <row r="30" spans="1:1" x14ac:dyDescent="0.3">
      <c r="A30" t="str">
        <f>IF([2]Oficinas!A33=0,"",[2]Oficinas!A33)</f>
        <v>Alava</v>
      </c>
    </row>
    <row r="31" spans="1:1" x14ac:dyDescent="0.3">
      <c r="A31" t="str">
        <f>IF([2]Oficinas!A34=0,"",[2]Oficinas!A34)</f>
        <v>Santander</v>
      </c>
    </row>
    <row r="32" spans="1:1" x14ac:dyDescent="0.3">
      <c r="A32" t="str">
        <f>IF([2]Oficinas!A35=0,"",[2]Oficinas!A35)</f>
        <v>Aviles</v>
      </c>
    </row>
    <row r="33" spans="1:1" x14ac:dyDescent="0.3">
      <c r="A33" t="str">
        <f>IF([2]Oficinas!A36=0,"",[2]Oficinas!A36)</f>
        <v>Santiago</v>
      </c>
    </row>
    <row r="34" spans="1:1" x14ac:dyDescent="0.3">
      <c r="A34" t="str">
        <f>IF([2]Oficinas!A37=0,"",[2]Oficinas!A37)</f>
        <v>Segovia</v>
      </c>
    </row>
    <row r="35" spans="1:1" x14ac:dyDescent="0.3">
      <c r="A35" t="str">
        <f>IF([2]Oficinas!A38=0,"",[2]Oficinas!A38)</f>
        <v>Zaragoza</v>
      </c>
    </row>
    <row r="36" spans="1:1" x14ac:dyDescent="0.3">
      <c r="A36" t="str">
        <f>IF([2]Oficinas!A39=0,"",[2]Oficinas!A39)</f>
        <v>Huesca</v>
      </c>
    </row>
    <row r="37" spans="1:1" x14ac:dyDescent="0.3">
      <c r="A37" t="str">
        <f>IF([2]Oficinas!A40=0,"",[2]Oficinas!A40)</f>
        <v>Badajoz</v>
      </c>
    </row>
    <row r="38" spans="1:1" x14ac:dyDescent="0.3">
      <c r="A38" t="str">
        <f>IF([2]Oficinas!A41=0,"",[2]Oficinas!A41)</f>
        <v>Extremadura</v>
      </c>
    </row>
    <row r="39" spans="1:1" x14ac:dyDescent="0.3">
      <c r="A39" t="str">
        <f>IF([2]Oficinas!A42=0,"",[2]Oficinas!A42)</f>
        <v>Cáceres</v>
      </c>
    </row>
    <row r="40" spans="1:1" x14ac:dyDescent="0.3">
      <c r="A40" t="str">
        <f>IF([2]Oficinas!A43=0,"",[2]Oficinas!A43)</f>
        <v>Ciudad Real</v>
      </c>
    </row>
    <row r="41" spans="1:1" x14ac:dyDescent="0.3">
      <c r="A41" t="str">
        <f>IF([2]Oficinas!A44=0,"",[2]Oficinas!A44)</f>
        <v>La Mancha</v>
      </c>
    </row>
    <row r="42" spans="1:1" x14ac:dyDescent="0.3">
      <c r="A42" t="str">
        <f>IF([2]Oficinas!A45=0,"",[2]Oficinas!A45)</f>
        <v>Cuenca</v>
      </c>
    </row>
    <row r="43" spans="1:1" x14ac:dyDescent="0.3">
      <c r="A43" t="str">
        <f>IF([2]Oficinas!A46=0,"",[2]Oficinas!A46)</f>
        <v>Madrid Centro</v>
      </c>
    </row>
    <row r="44" spans="1:1" x14ac:dyDescent="0.3">
      <c r="A44" t="str">
        <f>IF([2]Oficinas!A47=0,"",[2]Oficinas!A47)</f>
        <v>Madrid Sur Pinto</v>
      </c>
    </row>
    <row r="45" spans="1:1" x14ac:dyDescent="0.3">
      <c r="A45" t="str">
        <f>IF([2]Oficinas!A48=0,"",[2]Oficinas!A48)</f>
        <v>Toledo</v>
      </c>
    </row>
    <row r="46" spans="1:1" x14ac:dyDescent="0.3">
      <c r="A46" t="str">
        <f>IF([2]Oficinas!A49=0,"",[2]Oficinas!A49)</f>
        <v>Madrid Norte</v>
      </c>
    </row>
    <row r="47" spans="1:1" x14ac:dyDescent="0.3">
      <c r="A47" t="str">
        <f>IF([2]Oficinas!A50=0,"",[2]Oficinas!A50)</f>
        <v>Alcalá de Henares</v>
      </c>
    </row>
    <row r="48" spans="1:1" x14ac:dyDescent="0.3">
      <c r="A48" t="str">
        <f>IF([2]Oficinas!A51=0,"",[2]Oficinas!A51)</f>
        <v>Pamplona</v>
      </c>
    </row>
    <row r="49" spans="1:1" x14ac:dyDescent="0.3">
      <c r="A49" t="str">
        <f>IF([2]Oficinas!A52=0,"",[2]Oficinas!A52)</f>
        <v>La Rioja</v>
      </c>
    </row>
    <row r="50" spans="1:1" x14ac:dyDescent="0.3">
      <c r="A50" t="str">
        <f>IF([2]Oficinas!A53=0,"",[2]Oficinas!A53)</f>
        <v>Albacete</v>
      </c>
    </row>
    <row r="51" spans="1:1" x14ac:dyDescent="0.3">
      <c r="A51" t="str">
        <f>IF([2]Oficinas!A54=0,"",[2]Oficinas!A54)</f>
        <v>Alicante</v>
      </c>
    </row>
    <row r="52" spans="1:1" x14ac:dyDescent="0.3">
      <c r="A52" t="str">
        <f>IF([2]Oficinas!A55=0,"",[2]Oficinas!A55)</f>
        <v>Murcia</v>
      </c>
    </row>
    <row r="53" spans="1:1" x14ac:dyDescent="0.3">
      <c r="A53" t="str">
        <f>IF([2]Oficinas!A56=0,"",[2]Oficinas!A56)</f>
        <v>Gerona</v>
      </c>
    </row>
    <row r="54" spans="1:1" x14ac:dyDescent="0.3">
      <c r="A54" t="str">
        <f>IF([2]Oficinas!A57=0,"",[2]Oficinas!A57)</f>
        <v>Lerida</v>
      </c>
    </row>
    <row r="55" spans="1:1" x14ac:dyDescent="0.3">
      <c r="A55" t="str">
        <f>IF([2]Oficinas!A58=0,"",[2]Oficinas!A58)</f>
        <v>Vallés</v>
      </c>
    </row>
    <row r="56" spans="1:1" x14ac:dyDescent="0.3">
      <c r="A56" t="str">
        <f>IF([2]Oficinas!A59=0,"",[2]Oficinas!A59)</f>
        <v>Mataró</v>
      </c>
    </row>
    <row r="57" spans="1:1" x14ac:dyDescent="0.3">
      <c r="A57" t="str">
        <f>IF([2]Oficinas!A60=0,"",[2]Oficinas!A60)</f>
        <v>Barcelona</v>
      </c>
    </row>
    <row r="58" spans="1:1" x14ac:dyDescent="0.3">
      <c r="A58" t="str">
        <f>IF([2]Oficinas!A61=0,"",[2]Oficinas!A61)</f>
        <v>Tarragona</v>
      </c>
    </row>
    <row r="59" spans="1:1" x14ac:dyDescent="0.3">
      <c r="A59" t="str">
        <f>IF([2]Oficinas!A62=0,"",[2]Oficinas!A62)</f>
        <v>Baix Llobregat</v>
      </c>
    </row>
    <row r="60" spans="1:1" x14ac:dyDescent="0.3">
      <c r="A60" t="str">
        <f>IF([2]Oficinas!A63=0,"",[2]Oficinas!A63)</f>
        <v>Valencia</v>
      </c>
    </row>
    <row r="61" spans="1:1" x14ac:dyDescent="0.3">
      <c r="A61" t="str">
        <f>IF([2]Oficinas!A64=0,"",[2]Oficinas!A64)</f>
        <v>Gandía</v>
      </c>
    </row>
    <row r="62" spans="1:1" x14ac:dyDescent="0.3">
      <c r="A62" t="str">
        <f>IF([2]Oficinas!A65=0,"",[2]Oficinas!A65)</f>
        <v>Castellón</v>
      </c>
    </row>
    <row r="63" spans="1:1" x14ac:dyDescent="0.3">
      <c r="A63" t="str">
        <f>IF([2]Oficinas!A66=0,"",[2]Oficinas!A66)</f>
        <v>Baleares</v>
      </c>
    </row>
    <row r="64" spans="1:1" x14ac:dyDescent="0.3">
      <c r="A64" t="str">
        <f>IF([2]Oficinas!A67=0,"",[2]Oficinas!A67)</f>
        <v>Manresa</v>
      </c>
    </row>
    <row r="65" spans="1:1" x14ac:dyDescent="0.3">
      <c r="A65" t="str">
        <f>IF([2]Oficinas!A68=0,"",[2]Oficinas!A68)</f>
        <v>Vilanova i la Geltrú</v>
      </c>
    </row>
    <row r="66" spans="1:1" x14ac:dyDescent="0.3">
      <c r="A66" t="str">
        <f>IF([2]Oficinas!A69=0,"",[2]Oficinas!A69)</f>
        <v>Sevilla</v>
      </c>
    </row>
    <row r="67" spans="1:1" x14ac:dyDescent="0.3">
      <c r="A67" t="str">
        <f>IF([2]Oficinas!A70=0,"",[2]Oficinas!A70)</f>
        <v>Huelva</v>
      </c>
    </row>
    <row r="68" spans="1:1" x14ac:dyDescent="0.3">
      <c r="A68" t="str">
        <f>IF([2]Oficinas!A71=0,"",[2]Oficinas!A71)</f>
        <v>Córdoba</v>
      </c>
    </row>
    <row r="69" spans="1:1" x14ac:dyDescent="0.3">
      <c r="A69" t="str">
        <f>IF([2]Oficinas!A72=0,"",[2]Oficinas!A72)</f>
        <v>Jerez de la Frontera</v>
      </c>
    </row>
    <row r="70" spans="1:1" x14ac:dyDescent="0.3">
      <c r="A70" t="str">
        <f>IF([2]Oficinas!A73=0,"",[2]Oficinas!A73)</f>
        <v>Granada</v>
      </c>
    </row>
    <row r="71" spans="1:1" x14ac:dyDescent="0.3">
      <c r="A71" t="str">
        <f>IF([2]Oficinas!A74=0,"",[2]Oficinas!A74)</f>
        <v>Jaén</v>
      </c>
    </row>
    <row r="72" spans="1:1" x14ac:dyDescent="0.3">
      <c r="A72" t="str">
        <f>IF([2]Oficinas!A75=0,"",[2]Oficinas!A75)</f>
        <v>Almería</v>
      </c>
    </row>
    <row r="73" spans="1:1" x14ac:dyDescent="0.3">
      <c r="A73" t="str">
        <f>IF([2]Oficinas!A76=0,"",[2]Oficinas!A76)</f>
        <v>Tenerife</v>
      </c>
    </row>
    <row r="74" spans="1:1" x14ac:dyDescent="0.3">
      <c r="A74" t="str">
        <f>IF([2]Oficinas!A77=0,"",[2]Oficinas!A77)</f>
        <v>Las Palmas de Gran Canaria</v>
      </c>
    </row>
    <row r="75" spans="1:1" x14ac:dyDescent="0.3">
      <c r="A75" t="str">
        <f>IF([2]Oficinas!A78=0,"",[2]Oficinas!A78)</f>
        <v>Costa del Sol</v>
      </c>
    </row>
    <row r="76" spans="1:1" x14ac:dyDescent="0.3">
      <c r="A76" t="str">
        <f>IF([2]Oficinas!A79=0,"",[2]Oficinas!A79)</f>
        <v>Málaga</v>
      </c>
    </row>
    <row r="77" spans="1:1" x14ac:dyDescent="0.3">
      <c r="A77" t="str">
        <f>IF([2]Oficinas!A80=0,"",[2]Oficinas!A80)</f>
        <v>Algeciras</v>
      </c>
    </row>
    <row r="78" spans="1:1" x14ac:dyDescent="0.3">
      <c r="A78" t="str">
        <f>IF([2]Oficinas!A81=0,"",[2]Oficinas!A81)</f>
        <v>Marbella</v>
      </c>
    </row>
    <row r="79" spans="1:1" x14ac:dyDescent="0.3">
      <c r="A79" t="str">
        <f>IF([2]Oficinas!A82=0,"",[2]Oficinas!A82)</f>
        <v>Axarquía</v>
      </c>
    </row>
    <row r="80" spans="1:1" x14ac:dyDescent="0.3">
      <c r="A80" t="str">
        <f>IF([2]Oficinas!A83=0,"",[2]Oficinas!A83)</f>
        <v>Cádiz</v>
      </c>
    </row>
    <row r="81" spans="1:1" x14ac:dyDescent="0.3">
      <c r="A81" t="str">
        <f>IF([2]Oficinas!A84=0,"",[2]Oficinas!A84)</f>
        <v>Torona</v>
      </c>
    </row>
    <row r="82" spans="1:1" x14ac:dyDescent="0.3">
      <c r="A82" t="str">
        <f>IF([2]Oficinas!A85=0,"",[2]Oficinas!A85)</f>
        <v>Empresarium</v>
      </c>
    </row>
    <row r="83" spans="1:1" x14ac:dyDescent="0.3">
      <c r="A83" t="str">
        <f>IF([2]Oficinas!A86=0,"",[2]Oficinas!A86)</f>
        <v>Mantenimiento General</v>
      </c>
    </row>
    <row r="84" spans="1:1" x14ac:dyDescent="0.3">
      <c r="A84" t="str">
        <f>IF([2]Oficinas!A87=0,"",[2]Oficinas!A87)</f>
        <v>SGM</v>
      </c>
    </row>
    <row r="85" spans="1:1" x14ac:dyDescent="0.3">
      <c r="A85" t="str">
        <f>IF([2]Oficinas!A88=0,"",[2]Oficinas!A88)</f>
        <v>Schindler, S.A. / KG</v>
      </c>
    </row>
    <row r="86" spans="1:1" x14ac:dyDescent="0.3">
      <c r="A86" t="str">
        <f>IF([2]Oficinas!A89=0,"",[2]Oficinas!A89)</f>
        <v>DTD</v>
      </c>
    </row>
    <row r="87" spans="1:1" x14ac:dyDescent="0.3">
      <c r="A87" t="str">
        <f>IF([2]Oficinas!A90=0,"",[2]Oficinas!A90)</f>
        <v>DSP</v>
      </c>
    </row>
    <row r="88" spans="1:1" x14ac:dyDescent="0.3">
      <c r="A88" t="str">
        <f>IF([2]Oficinas!A91=0,"",[2]Oficinas!A91)</f>
        <v>Vitoria</v>
      </c>
    </row>
    <row r="89" spans="1:1" x14ac:dyDescent="0.3">
      <c r="A89" t="str">
        <f>IF([2]Oficinas!A92=0,"",[2]Oficinas!A92)</f>
        <v>Ponferrada</v>
      </c>
    </row>
    <row r="90" spans="1:1" x14ac:dyDescent="0.3">
      <c r="A90" t="str">
        <f>IF([2]Oficinas!A93=0,"",[2]Oficinas!A93)</f>
        <v>Santiago de Compostela</v>
      </c>
    </row>
    <row r="91" spans="1:1" x14ac:dyDescent="0.3">
      <c r="A91" t="str">
        <f>IF([2]Oficinas!A94=0,"",[2]Oficinas!A94)</f>
        <v>Avila</v>
      </c>
    </row>
    <row r="92" spans="1:1" x14ac:dyDescent="0.3">
      <c r="A92" t="str">
        <f>IF([2]Oficinas!A95=0,"",[2]Oficinas!A95)</f>
        <v>Soria</v>
      </c>
    </row>
    <row r="93" spans="1:1" x14ac:dyDescent="0.3">
      <c r="A93" t="str">
        <f>IF([2]Oficinas!A96=0,"",[2]Oficinas!A96)</f>
        <v>Zaragoza Sur/Oeste</v>
      </c>
    </row>
    <row r="94" spans="1:1" x14ac:dyDescent="0.3">
      <c r="A94" t="str">
        <f>IF([2]Oficinas!A97=0,"",[2]Oficinas!A97)</f>
        <v>Madrid</v>
      </c>
    </row>
    <row r="95" spans="1:1" x14ac:dyDescent="0.3">
      <c r="A95" t="str">
        <f>IF([2]Oficinas!A98=0,"",[2]Oficinas!A98)</f>
        <v>Madrid Gran Sur</v>
      </c>
    </row>
    <row r="96" spans="1:1" x14ac:dyDescent="0.3">
      <c r="A96" t="str">
        <f>IF([2]Oficinas!A99=0,"",[2]Oficinas!A99)</f>
        <v>Madrid Sur</v>
      </c>
    </row>
    <row r="97" spans="1:1" x14ac:dyDescent="0.3">
      <c r="A97" t="str">
        <f>IF([2]Oficinas!A100=0,"",[2]Oficinas!A100)</f>
        <v>Madrid Este</v>
      </c>
    </row>
    <row r="98" spans="1:1" x14ac:dyDescent="0.3">
      <c r="A98" t="str">
        <f>IF([2]Oficinas!A101=0,"",[2]Oficinas!A101)</f>
        <v>Madrid Oeste</v>
      </c>
    </row>
    <row r="99" spans="1:1" x14ac:dyDescent="0.3">
      <c r="A99" t="str">
        <f>IF([2]Oficinas!A102=0,"",[2]Oficinas!A102)</f>
        <v>Tudela</v>
      </c>
    </row>
    <row r="100" spans="1:1" x14ac:dyDescent="0.3">
      <c r="A100" t="str">
        <f>IF([2]Oficinas!A103=0,"",[2]Oficinas!A103)</f>
        <v>Plasencia</v>
      </c>
    </row>
    <row r="101" spans="1:1" x14ac:dyDescent="0.3">
      <c r="A101" t="str">
        <f>IF([2]Oficinas!A104=0,"",[2]Oficinas!A104)</f>
        <v>Teruel</v>
      </c>
    </row>
    <row r="102" spans="1:1" x14ac:dyDescent="0.3">
      <c r="A102" t="str">
        <f>IF([2]Oficinas!A105=0,"",[2]Oficinas!A105)</f>
        <v>Lérida</v>
      </c>
    </row>
    <row r="103" spans="1:1" x14ac:dyDescent="0.3">
      <c r="A103" t="str">
        <f>IF([2]Oficinas!A106=0,"",[2]Oficinas!A106)</f>
        <v>Gandia</v>
      </c>
    </row>
    <row r="104" spans="1:1" x14ac:dyDescent="0.3">
      <c r="A104" t="str">
        <f>IF([2]Oficinas!A107=0,"",[2]Oficinas!A107)</f>
        <v>Ibiza</v>
      </c>
    </row>
    <row r="105" spans="1:1" x14ac:dyDescent="0.3">
      <c r="A105" t="str">
        <f>IF([2]Oficinas!A108=0,"",[2]Oficinas!A108)</f>
        <v>Jerez</v>
      </c>
    </row>
    <row r="106" spans="1:1" x14ac:dyDescent="0.3">
      <c r="A106" t="str">
        <f>IF([2]Oficinas!A109=0,"",[2]Oficinas!A109)</f>
        <v>Jaen</v>
      </c>
    </row>
    <row r="107" spans="1:1" x14ac:dyDescent="0.3">
      <c r="A107" t="str">
        <f>IF([2]Oficinas!A110=0,"",[2]Oficinas!A110)</f>
        <v>Las Palmas</v>
      </c>
    </row>
    <row r="108" spans="1:1" x14ac:dyDescent="0.3">
      <c r="A108" t="str">
        <f>IF([2]Oficinas!A111=0,"",[2]Oficinas!A111)</f>
        <v>La Axarquía</v>
      </c>
    </row>
    <row r="109" spans="1:1" x14ac:dyDescent="0.3">
      <c r="A109" t="str">
        <f>IF([2]Oficinas!A112=0,"",[2]Oficinas!A112)</f>
        <v>Gibraltar</v>
      </c>
    </row>
    <row r="110" spans="1:1" x14ac:dyDescent="0.3">
      <c r="A110" t="str">
        <f>IF([2]Oficinas!A113=0,"",[2]Oficinas!A113)</f>
        <v>Melilla</v>
      </c>
    </row>
    <row r="111" spans="1:1" x14ac:dyDescent="0.3">
      <c r="A111" t="str">
        <f>IF([2]Oficinas!A114=0,"",[2]Oficinas!A114)</f>
        <v>Açores</v>
      </c>
    </row>
    <row r="112" spans="1:1" x14ac:dyDescent="0.3">
      <c r="A112" t="str">
        <f>IF([2]Oficinas!A115=0,"",[2]Oficinas!A115)</f>
        <v>Algarve</v>
      </c>
    </row>
    <row r="113" spans="1:1" x14ac:dyDescent="0.3">
      <c r="A113" t="str">
        <f>IF([2]Oficinas!A116=0,"",[2]Oficinas!A116)</f>
        <v>Braga</v>
      </c>
    </row>
    <row r="114" spans="1:1" x14ac:dyDescent="0.3">
      <c r="A114" t="str">
        <f>IF([2]Oficinas!A117=0,"",[2]Oficinas!A117)</f>
        <v>Coimbra</v>
      </c>
    </row>
    <row r="115" spans="1:1" x14ac:dyDescent="0.3">
      <c r="A115" t="str">
        <f>IF([2]Oficinas!A118=0,"",[2]Oficinas!A118)</f>
        <v>Sucursal Centro</v>
      </c>
    </row>
    <row r="116" spans="1:1" x14ac:dyDescent="0.3">
      <c r="A116" t="str">
        <f>IF([2]Oficinas!A119=0,"",[2]Oficinas!A119)</f>
        <v>Sucursal Lisboa</v>
      </c>
    </row>
    <row r="117" spans="1:1" x14ac:dyDescent="0.3">
      <c r="A117" t="str">
        <f>IF([2]Oficinas!A120=0,"",[2]Oficinas!A120)</f>
        <v>Porto Sucursal Norte</v>
      </c>
    </row>
    <row r="118" spans="1:1" x14ac:dyDescent="0.3">
      <c r="A118" t="str">
        <f>IF([2]Oficinas!A121=0,"",[2]Oficinas!A121)</f>
        <v>Sucursal Sul</v>
      </c>
    </row>
    <row r="119" spans="1:1" x14ac:dyDescent="0.3">
      <c r="A119" t="str">
        <f>IF([2]Oficinas!A122=0,"",[2]Oficinas!A122)</f>
        <v>Lisboa</v>
      </c>
    </row>
    <row r="120" spans="1:1" x14ac:dyDescent="0.3">
      <c r="A120" t="str">
        <f>IF([2]Oficinas!A123=0,"",[2]Oficinas!A123)</f>
        <v>Madeira</v>
      </c>
    </row>
    <row r="121" spans="1:1" x14ac:dyDescent="0.3">
      <c r="A121" t="str">
        <f>IF([2]Oficinas!A124=0,"",[2]Oficinas!A124)</f>
        <v>Porto</v>
      </c>
    </row>
    <row r="122" spans="1:1" x14ac:dyDescent="0.3">
      <c r="A122" t="str">
        <f>IF([2]Oficinas!A125=0,"",[2]Oficinas!A125)</f>
        <v>Funchal</v>
      </c>
    </row>
    <row r="123" spans="1:1" x14ac:dyDescent="0.3">
      <c r="A123" t="str">
        <f>IF([2]Oficinas!A126=0,"",[2]Oficinas!A126)</f>
        <v>Ponta Delgada</v>
      </c>
    </row>
    <row r="124" spans="1:1" x14ac:dyDescent="0.3">
      <c r="A124" t="str">
        <f>IF([2]Oficinas!A127=0,"",[2]Oficinas!A127)</f>
        <v xml:space="preserve">Braga </v>
      </c>
    </row>
    <row r="125" spans="1:1" x14ac:dyDescent="0.3">
      <c r="A125" t="str">
        <f>IF([2]Oficinas!A128=0,"",[2]Oficinas!A128)</f>
        <v>Lisboa Speciais</v>
      </c>
    </row>
    <row r="126" spans="1:1" x14ac:dyDescent="0.3">
      <c r="A126" t="str">
        <f>IF([2]Oficinas!A129=0,"",[2]Oficinas!A129)</f>
        <v/>
      </c>
    </row>
    <row r="127" spans="1:1" x14ac:dyDescent="0.3">
      <c r="A127" t="str">
        <f>IF([2]Oficinas!A130=0,"",[2]Oficinas!A130)</f>
        <v/>
      </c>
    </row>
    <row r="128" spans="1:1" x14ac:dyDescent="0.3">
      <c r="A128" t="str">
        <f>IF([2]Oficinas!A131=0,"",[2]Oficinas!A131)</f>
        <v/>
      </c>
    </row>
    <row r="129" spans="1:1" x14ac:dyDescent="0.3">
      <c r="A129" t="str">
        <f>IF([2]Oficinas!A132=0,"",[2]Oficinas!A132)</f>
        <v/>
      </c>
    </row>
    <row r="130" spans="1:1" x14ac:dyDescent="0.3">
      <c r="A130" t="str">
        <f>IF([2]Oficinas!A133=0,"",[2]Oficinas!A133)</f>
        <v/>
      </c>
    </row>
    <row r="131" spans="1:1" x14ac:dyDescent="0.3">
      <c r="A131" t="str">
        <f>IF([2]Oficinas!A134=0,"",[2]Oficinas!A134)</f>
        <v/>
      </c>
    </row>
    <row r="132" spans="1:1" x14ac:dyDescent="0.3">
      <c r="A132" t="str">
        <f>IF([2]Oficinas!A135=0,"",[2]Oficinas!A135)</f>
        <v/>
      </c>
    </row>
    <row r="133" spans="1:1" x14ac:dyDescent="0.3">
      <c r="A133" t="str">
        <f>IF([2]Oficinas!A136=0,"",[2]Oficinas!A136)</f>
        <v/>
      </c>
    </row>
    <row r="134" spans="1:1" x14ac:dyDescent="0.3">
      <c r="A134" t="str">
        <f>IF([2]Oficinas!A137=0,"",[2]Oficinas!A137)</f>
        <v/>
      </c>
    </row>
    <row r="135" spans="1:1" x14ac:dyDescent="0.3">
      <c r="A135" t="str">
        <f>IF([2]Oficinas!A138=0,"",[2]Oficinas!A138)</f>
        <v/>
      </c>
    </row>
    <row r="136" spans="1:1" x14ac:dyDescent="0.3">
      <c r="A136" t="str">
        <f>IF([2]Oficinas!A139=0,"",[2]Oficinas!A139)</f>
        <v/>
      </c>
    </row>
    <row r="137" spans="1:1" x14ac:dyDescent="0.3">
      <c r="A137" t="str">
        <f>IF([2]Oficinas!A140=0,"",[2]Oficinas!A140)</f>
        <v/>
      </c>
    </row>
    <row r="138" spans="1:1" x14ac:dyDescent="0.3">
      <c r="A138" t="str">
        <f>IF([2]Oficinas!A141=0,"",[2]Oficinas!A141)</f>
        <v/>
      </c>
    </row>
    <row r="139" spans="1:1" x14ac:dyDescent="0.3">
      <c r="A139" t="str">
        <f>IF([2]Oficinas!A142=0,"",[2]Oficinas!A142)</f>
        <v/>
      </c>
    </row>
    <row r="140" spans="1:1" x14ac:dyDescent="0.3">
      <c r="A140" t="str">
        <f>IF([2]Oficinas!A143=0,"",[2]Oficinas!A143)</f>
        <v/>
      </c>
    </row>
    <row r="141" spans="1:1" x14ac:dyDescent="0.3">
      <c r="A141" t="str">
        <f>IF([2]Oficinas!A144=0,"",[2]Oficinas!A144)</f>
        <v/>
      </c>
    </row>
    <row r="142" spans="1:1" x14ac:dyDescent="0.3">
      <c r="A142" t="str">
        <f>IF([2]Oficinas!A145=0,"",[2]Oficinas!A145)</f>
        <v/>
      </c>
    </row>
    <row r="143" spans="1:1" x14ac:dyDescent="0.3">
      <c r="A143" t="str">
        <f>IF([2]Oficinas!A146=0,"",[2]Oficinas!A146)</f>
        <v/>
      </c>
    </row>
    <row r="144" spans="1:1" x14ac:dyDescent="0.3">
      <c r="A144" t="str">
        <f>IF([2]Oficinas!A147=0,"",[2]Oficinas!A147)</f>
        <v/>
      </c>
    </row>
    <row r="145" spans="1:1" x14ac:dyDescent="0.3">
      <c r="A145" t="str">
        <f>IF([2]Oficinas!A148=0,"",[2]Oficinas!A148)</f>
        <v/>
      </c>
    </row>
    <row r="146" spans="1:1" x14ac:dyDescent="0.3">
      <c r="A146" t="str">
        <f>IF([2]Oficinas!A149=0,"",[2]Oficinas!A149)</f>
        <v/>
      </c>
    </row>
    <row r="147" spans="1:1" x14ac:dyDescent="0.3">
      <c r="A147" t="str">
        <f>IF([2]Oficinas!A150=0,"",[2]Oficinas!A150)</f>
        <v/>
      </c>
    </row>
    <row r="148" spans="1:1" x14ac:dyDescent="0.3">
      <c r="A148" t="str">
        <f>IF([2]Oficinas!A151=0,"",[2]Oficinas!A151)</f>
        <v/>
      </c>
    </row>
    <row r="149" spans="1:1" x14ac:dyDescent="0.3">
      <c r="A149" t="str">
        <f>IF([2]Oficinas!A152=0,"",[2]Oficinas!A152)</f>
        <v/>
      </c>
    </row>
    <row r="150" spans="1:1" x14ac:dyDescent="0.3">
      <c r="A150" t="str">
        <f>IF([2]Oficinas!A153=0,"",[2]Oficinas!A153)</f>
        <v/>
      </c>
    </row>
    <row r="151" spans="1:1" x14ac:dyDescent="0.3">
      <c r="A151" t="str">
        <f>IF([2]Oficinas!A154=0,"",[2]Oficinas!A154)</f>
        <v/>
      </c>
    </row>
    <row r="152" spans="1:1" x14ac:dyDescent="0.3">
      <c r="A152" t="str">
        <f>IF([2]Oficinas!A155=0,"",[2]Oficinas!A155)</f>
        <v/>
      </c>
    </row>
    <row r="153" spans="1:1" x14ac:dyDescent="0.3">
      <c r="A153" t="str">
        <f>IF([2]Oficinas!A156=0,"",[2]Oficinas!A156)</f>
        <v/>
      </c>
    </row>
    <row r="154" spans="1:1" x14ac:dyDescent="0.3">
      <c r="A154" t="str">
        <f>IF([2]Oficinas!A157=0,"",[2]Oficinas!A157)</f>
        <v/>
      </c>
    </row>
    <row r="155" spans="1:1" x14ac:dyDescent="0.3">
      <c r="A155" t="str">
        <f>IF([2]Oficinas!A158=0,"",[2]Oficinas!A158)</f>
        <v/>
      </c>
    </row>
    <row r="156" spans="1:1" x14ac:dyDescent="0.3">
      <c r="A156" t="str">
        <f>IF([2]Oficinas!A159=0,"",[2]Oficinas!A159)</f>
        <v/>
      </c>
    </row>
    <row r="157" spans="1:1" x14ac:dyDescent="0.3">
      <c r="A157" t="str">
        <f>IF([2]Oficinas!A160=0,"",[2]Oficinas!A160)</f>
        <v/>
      </c>
    </row>
    <row r="158" spans="1:1" x14ac:dyDescent="0.3">
      <c r="A158" t="str">
        <f>IF([2]Oficinas!A161=0,"",[2]Oficinas!A161)</f>
        <v/>
      </c>
    </row>
    <row r="159" spans="1:1" x14ac:dyDescent="0.3">
      <c r="A159" t="str">
        <f>IF([2]Oficinas!A162=0,"",[2]Oficinas!A162)</f>
        <v/>
      </c>
    </row>
    <row r="160" spans="1:1" x14ac:dyDescent="0.3">
      <c r="A160" t="str">
        <f>IF([2]Oficinas!A163=0,"",[2]Oficinas!A163)</f>
        <v/>
      </c>
    </row>
    <row r="161" spans="1:1" x14ac:dyDescent="0.3">
      <c r="A161" t="str">
        <f>IF([2]Oficinas!A164=0,"",[2]Oficinas!A164)</f>
        <v/>
      </c>
    </row>
    <row r="162" spans="1:1" x14ac:dyDescent="0.3">
      <c r="A162" t="str">
        <f>IF([2]Oficinas!A165=0,"",[2]Oficinas!A165)</f>
        <v/>
      </c>
    </row>
    <row r="163" spans="1:1" x14ac:dyDescent="0.3">
      <c r="A163" t="str">
        <f>IF([2]Oficinas!A166=0,"",[2]Oficinas!A166)</f>
        <v/>
      </c>
    </row>
    <row r="164" spans="1:1" x14ac:dyDescent="0.3">
      <c r="A164" t="str">
        <f>IF([2]Oficinas!A167=0,"",[2]Oficinas!A167)</f>
        <v/>
      </c>
    </row>
    <row r="165" spans="1:1" x14ac:dyDescent="0.3">
      <c r="A165" t="str">
        <f>IF([2]Oficinas!A168=0,"",[2]Oficinas!A168)</f>
        <v/>
      </c>
    </row>
    <row r="166" spans="1:1" x14ac:dyDescent="0.3">
      <c r="A166" t="str">
        <f>IF([2]Oficinas!A169=0,"",[2]Oficinas!A169)</f>
        <v/>
      </c>
    </row>
    <row r="167" spans="1:1" x14ac:dyDescent="0.3">
      <c r="A167" t="str">
        <f>IF([2]Oficinas!A170=0,"",[2]Oficinas!A170)</f>
        <v/>
      </c>
    </row>
    <row r="168" spans="1:1" x14ac:dyDescent="0.3">
      <c r="A168" t="str">
        <f>IF([2]Oficinas!A171=0,"",[2]Oficinas!A171)</f>
        <v/>
      </c>
    </row>
    <row r="169" spans="1:1" x14ac:dyDescent="0.3">
      <c r="A169" t="str">
        <f>IF([2]Oficinas!A172=0,"",[2]Oficinas!A172)</f>
        <v/>
      </c>
    </row>
    <row r="170" spans="1:1" x14ac:dyDescent="0.3">
      <c r="A170" t="str">
        <f>IF([2]Oficinas!A173=0,"",[2]Oficinas!A173)</f>
        <v/>
      </c>
    </row>
    <row r="171" spans="1:1" x14ac:dyDescent="0.3">
      <c r="A171" t="str">
        <f>IF([2]Oficinas!A174=0,"",[2]Oficinas!A174)</f>
        <v/>
      </c>
    </row>
    <row r="172" spans="1:1" x14ac:dyDescent="0.3">
      <c r="A172" t="str">
        <f>IF([2]Oficinas!A175=0,"",[2]Oficinas!A175)</f>
        <v/>
      </c>
    </row>
    <row r="173" spans="1:1" x14ac:dyDescent="0.3">
      <c r="A173" t="str">
        <f>IF([2]Oficinas!A176=0,"",[2]Oficinas!A176)</f>
        <v/>
      </c>
    </row>
    <row r="174" spans="1:1" x14ac:dyDescent="0.3">
      <c r="A174" t="str">
        <f>IF([2]Oficinas!A177=0,"",[2]Oficinas!A177)</f>
        <v/>
      </c>
    </row>
    <row r="175" spans="1:1" x14ac:dyDescent="0.3">
      <c r="A175" t="str">
        <f>IF([2]Oficinas!A178=0,"",[2]Oficinas!A178)</f>
        <v/>
      </c>
    </row>
    <row r="176" spans="1:1" x14ac:dyDescent="0.3">
      <c r="A176" t="str">
        <f>IF([2]Oficinas!A179=0,"",[2]Oficinas!A179)</f>
        <v/>
      </c>
    </row>
    <row r="177" spans="1:1" x14ac:dyDescent="0.3">
      <c r="A177" t="str">
        <f>IF([2]Oficinas!A180=0,"",[2]Oficinas!A180)</f>
        <v/>
      </c>
    </row>
    <row r="178" spans="1:1" x14ac:dyDescent="0.3">
      <c r="A178" t="str">
        <f>IF([2]Oficinas!A181=0,"",[2]Oficinas!A181)</f>
        <v/>
      </c>
    </row>
    <row r="179" spans="1:1" x14ac:dyDescent="0.3">
      <c r="A179" t="str">
        <f>IF([2]Oficinas!A182=0,"",[2]Oficinas!A182)</f>
        <v/>
      </c>
    </row>
    <row r="180" spans="1:1" x14ac:dyDescent="0.3">
      <c r="A180" t="str">
        <f>IF([2]Oficinas!A183=0,"",[2]Oficinas!A183)</f>
        <v/>
      </c>
    </row>
    <row r="181" spans="1:1" x14ac:dyDescent="0.3">
      <c r="A181" t="str">
        <f>IF([2]Oficinas!A184=0,"",[2]Oficinas!A184)</f>
        <v/>
      </c>
    </row>
    <row r="182" spans="1:1" x14ac:dyDescent="0.3">
      <c r="A182" t="str">
        <f>IF([2]Oficinas!A185=0,"",[2]Oficinas!A185)</f>
        <v/>
      </c>
    </row>
    <row r="183" spans="1:1" x14ac:dyDescent="0.3">
      <c r="A183" t="str">
        <f>IF([2]Oficinas!A186=0,"",[2]Oficinas!A186)</f>
        <v/>
      </c>
    </row>
    <row r="184" spans="1:1" x14ac:dyDescent="0.3">
      <c r="A184" t="str">
        <f>IF([2]Oficinas!A187=0,"",[2]Oficinas!A187)</f>
        <v/>
      </c>
    </row>
    <row r="185" spans="1:1" x14ac:dyDescent="0.3">
      <c r="A185" t="str">
        <f>IF([2]Oficinas!A188=0,"",[2]Oficinas!A188)</f>
        <v/>
      </c>
    </row>
    <row r="186" spans="1:1" x14ac:dyDescent="0.3">
      <c r="A186" t="str">
        <f>IF([2]Oficinas!A189=0,"",[2]Oficinas!A189)</f>
        <v/>
      </c>
    </row>
    <row r="187" spans="1:1" x14ac:dyDescent="0.3">
      <c r="A187" t="str">
        <f>IF([2]Oficinas!A190=0,"",[2]Oficinas!A190)</f>
        <v/>
      </c>
    </row>
    <row r="188" spans="1:1" x14ac:dyDescent="0.3">
      <c r="A188" t="str">
        <f>IF([2]Oficinas!A191=0,"",[2]Oficinas!A191)</f>
        <v/>
      </c>
    </row>
    <row r="189" spans="1:1" x14ac:dyDescent="0.3">
      <c r="A189" t="str">
        <f>IF([2]Oficinas!A192=0,"",[2]Oficinas!A192)</f>
        <v/>
      </c>
    </row>
    <row r="190" spans="1:1" x14ac:dyDescent="0.3">
      <c r="A190" t="str">
        <f>IF([2]Oficinas!A193=0,"",[2]Oficinas!A193)</f>
        <v/>
      </c>
    </row>
    <row r="191" spans="1:1" x14ac:dyDescent="0.3">
      <c r="A191" t="str">
        <f>IF([2]Oficinas!A194=0,"",[2]Oficinas!A194)</f>
        <v/>
      </c>
    </row>
    <row r="192" spans="1:1" x14ac:dyDescent="0.3">
      <c r="A192" t="str">
        <f>IF([2]Oficinas!A195=0,"",[2]Oficinas!A195)</f>
        <v/>
      </c>
    </row>
    <row r="193" spans="1:1" x14ac:dyDescent="0.3">
      <c r="A193" t="str">
        <f>IF([2]Oficinas!A196=0,"",[2]Oficinas!A196)</f>
        <v/>
      </c>
    </row>
    <row r="194" spans="1:1" x14ac:dyDescent="0.3">
      <c r="A194" t="str">
        <f>IF([2]Oficinas!A197=0,"",[2]Oficinas!A197)</f>
        <v/>
      </c>
    </row>
    <row r="195" spans="1:1" x14ac:dyDescent="0.3">
      <c r="A195" t="str">
        <f>IF([2]Oficinas!A198=0,"",[2]Oficinas!A198)</f>
        <v/>
      </c>
    </row>
    <row r="196" spans="1:1" x14ac:dyDescent="0.3">
      <c r="A196" t="str">
        <f>IF([2]Oficinas!A199=0,"",[2]Oficinas!A199)</f>
        <v/>
      </c>
    </row>
    <row r="197" spans="1:1" x14ac:dyDescent="0.3">
      <c r="A197" t="str">
        <f>IF([2]Oficinas!A200=0,"",[2]Oficinas!A200)</f>
        <v/>
      </c>
    </row>
    <row r="198" spans="1:1" x14ac:dyDescent="0.3">
      <c r="A198" t="str">
        <f>IF([2]Oficinas!A201=0,"",[2]Oficinas!A201)</f>
        <v/>
      </c>
    </row>
    <row r="199" spans="1:1" x14ac:dyDescent="0.3">
      <c r="A199" t="str">
        <f>IF([2]Oficinas!A202=0,"",[2]Oficinas!A202)</f>
        <v/>
      </c>
    </row>
    <row r="200" spans="1:1" x14ac:dyDescent="0.3">
      <c r="A200" t="str">
        <f>IF([2]Oficinas!A203=0,"",[2]Oficinas!A203)</f>
        <v/>
      </c>
    </row>
    <row r="201" spans="1:1" x14ac:dyDescent="0.3">
      <c r="A201" t="str">
        <f>IF([2]Oficinas!A204=0,"",[2]Oficinas!A204)</f>
        <v/>
      </c>
    </row>
    <row r="202" spans="1:1" x14ac:dyDescent="0.3">
      <c r="A202" t="str">
        <f>IF([2]Oficinas!A205=0,"",[2]Oficinas!A205)</f>
        <v/>
      </c>
    </row>
    <row r="203" spans="1:1" x14ac:dyDescent="0.3">
      <c r="A203" t="str">
        <f>IF([2]Oficinas!A206=0,"",[2]Oficinas!A206)</f>
        <v/>
      </c>
    </row>
    <row r="204" spans="1:1" x14ac:dyDescent="0.3">
      <c r="A204" t="str">
        <f>IF([2]Oficinas!A207=0,"",[2]Oficinas!A207)</f>
        <v/>
      </c>
    </row>
    <row r="205" spans="1:1" x14ac:dyDescent="0.3">
      <c r="A205" t="str">
        <f>IF([2]Oficinas!A208=0,"",[2]Oficinas!A208)</f>
        <v/>
      </c>
    </row>
    <row r="206" spans="1:1" x14ac:dyDescent="0.3">
      <c r="A206" t="str">
        <f>IF([2]Oficinas!A209=0,"",[2]Oficinas!A209)</f>
        <v/>
      </c>
    </row>
    <row r="207" spans="1:1" x14ac:dyDescent="0.3">
      <c r="A207" t="str">
        <f>IF([2]Oficinas!A210=0,"",[2]Oficinas!A210)</f>
        <v/>
      </c>
    </row>
    <row r="208" spans="1:1" x14ac:dyDescent="0.3">
      <c r="A208" t="str">
        <f>IF([2]Oficinas!A211=0,"",[2]Oficinas!A211)</f>
        <v/>
      </c>
    </row>
    <row r="209" spans="1:1" x14ac:dyDescent="0.3">
      <c r="A209" t="str">
        <f>IF([2]Oficinas!A212=0,"",[2]Oficinas!A212)</f>
        <v/>
      </c>
    </row>
    <row r="210" spans="1:1" x14ac:dyDescent="0.3">
      <c r="A210" t="str">
        <f>IF([2]Oficinas!A213=0,"",[2]Oficinas!A213)</f>
        <v/>
      </c>
    </row>
    <row r="211" spans="1:1" x14ac:dyDescent="0.3">
      <c r="A211" t="str">
        <f>IF([2]Oficinas!A214=0,"",[2]Oficinas!A214)</f>
        <v/>
      </c>
    </row>
    <row r="212" spans="1:1" x14ac:dyDescent="0.3">
      <c r="A212" t="str">
        <f>IF([2]Oficinas!A215=0,"",[2]Oficinas!A215)</f>
        <v/>
      </c>
    </row>
    <row r="213" spans="1:1" x14ac:dyDescent="0.3">
      <c r="A213" t="str">
        <f>IF([2]Oficinas!A216=0,"",[2]Oficinas!A216)</f>
        <v/>
      </c>
    </row>
    <row r="214" spans="1:1" x14ac:dyDescent="0.3">
      <c r="A214" t="str">
        <f>IF([2]Oficinas!A217=0,"",[2]Oficinas!A217)</f>
        <v/>
      </c>
    </row>
    <row r="215" spans="1:1" x14ac:dyDescent="0.3">
      <c r="A215" t="str">
        <f>IF([2]Oficinas!A218=0,"",[2]Oficinas!A218)</f>
        <v/>
      </c>
    </row>
    <row r="216" spans="1:1" x14ac:dyDescent="0.3">
      <c r="A216" t="str">
        <f>IF([2]Oficinas!A219=0,"",[2]Oficinas!A219)</f>
        <v/>
      </c>
    </row>
    <row r="217" spans="1:1" x14ac:dyDescent="0.3">
      <c r="A217" t="str">
        <f>IF([2]Oficinas!A220=0,"",[2]Oficinas!A220)</f>
        <v/>
      </c>
    </row>
    <row r="218" spans="1:1" x14ac:dyDescent="0.3">
      <c r="A218" t="str">
        <f>IF([2]Oficinas!A221=0,"",[2]Oficinas!A221)</f>
        <v/>
      </c>
    </row>
    <row r="219" spans="1:1" x14ac:dyDescent="0.3">
      <c r="A219" t="str">
        <f>IF([2]Oficinas!A222=0,"",[2]Oficinas!A222)</f>
        <v/>
      </c>
    </row>
    <row r="220" spans="1:1" x14ac:dyDescent="0.3">
      <c r="A220" t="str">
        <f>IF([2]Oficinas!A223=0,"",[2]Oficinas!A223)</f>
        <v/>
      </c>
    </row>
    <row r="221" spans="1:1" x14ac:dyDescent="0.3">
      <c r="A221" t="str">
        <f>IF([2]Oficinas!A224=0,"",[2]Oficinas!A224)</f>
        <v/>
      </c>
    </row>
    <row r="222" spans="1:1" x14ac:dyDescent="0.3">
      <c r="A222" t="str">
        <f>IF([2]Oficinas!A225=0,"",[2]Oficinas!A225)</f>
        <v/>
      </c>
    </row>
    <row r="223" spans="1:1" x14ac:dyDescent="0.3">
      <c r="A223" t="str">
        <f>IF([2]Oficinas!A226=0,"",[2]Oficinas!A226)</f>
        <v/>
      </c>
    </row>
    <row r="224" spans="1:1" x14ac:dyDescent="0.3">
      <c r="A224" t="str">
        <f>IF([2]Oficinas!A227=0,"",[2]Oficinas!A227)</f>
        <v/>
      </c>
    </row>
    <row r="225" spans="1:1" x14ac:dyDescent="0.3">
      <c r="A225" t="str">
        <f>IF([2]Oficinas!A228=0,"",[2]Oficinas!A228)</f>
        <v/>
      </c>
    </row>
    <row r="226" spans="1:1" x14ac:dyDescent="0.3">
      <c r="A226" t="str">
        <f>IF([2]Oficinas!A229=0,"",[2]Oficinas!A229)</f>
        <v/>
      </c>
    </row>
    <row r="227" spans="1:1" x14ac:dyDescent="0.3">
      <c r="A227" t="str">
        <f>IF([2]Oficinas!A230=0,"",[2]Oficinas!A230)</f>
        <v/>
      </c>
    </row>
    <row r="228" spans="1:1" x14ac:dyDescent="0.3">
      <c r="A228" t="str">
        <f>IF([2]Oficinas!A231=0,"",[2]Oficinas!A231)</f>
        <v/>
      </c>
    </row>
    <row r="229" spans="1:1" x14ac:dyDescent="0.3">
      <c r="A229" t="str">
        <f>IF([2]Oficinas!A232=0,"",[2]Oficinas!A232)</f>
        <v/>
      </c>
    </row>
    <row r="230" spans="1:1" x14ac:dyDescent="0.3">
      <c r="A230" t="str">
        <f>IF([2]Oficinas!A233=0,"",[2]Oficinas!A233)</f>
        <v/>
      </c>
    </row>
    <row r="231" spans="1:1" x14ac:dyDescent="0.3">
      <c r="A231" t="str">
        <f>IF([2]Oficinas!A234=0,"",[2]Oficinas!A234)</f>
        <v/>
      </c>
    </row>
    <row r="232" spans="1:1" x14ac:dyDescent="0.3">
      <c r="A232" t="str">
        <f>IF([2]Oficinas!A235=0,"",[2]Oficinas!A235)</f>
        <v/>
      </c>
    </row>
    <row r="233" spans="1:1" x14ac:dyDescent="0.3">
      <c r="A233" t="str">
        <f>IF([2]Oficinas!A236=0,"",[2]Oficinas!A236)</f>
        <v/>
      </c>
    </row>
    <row r="234" spans="1:1" x14ac:dyDescent="0.3">
      <c r="A234" t="str">
        <f>IF([2]Oficinas!A237=0,"",[2]Oficinas!A237)</f>
        <v/>
      </c>
    </row>
    <row r="235" spans="1:1" x14ac:dyDescent="0.3">
      <c r="A235" t="str">
        <f>IF([2]Oficinas!A238=0,"",[2]Oficinas!A238)</f>
        <v/>
      </c>
    </row>
    <row r="236" spans="1:1" x14ac:dyDescent="0.3">
      <c r="A236" t="str">
        <f>IF([2]Oficinas!A239=0,"",[2]Oficinas!A239)</f>
        <v/>
      </c>
    </row>
    <row r="237" spans="1:1" x14ac:dyDescent="0.3">
      <c r="A237" t="str">
        <f>IF([2]Oficinas!A240=0,"",[2]Oficinas!A240)</f>
        <v/>
      </c>
    </row>
    <row r="238" spans="1:1" x14ac:dyDescent="0.3">
      <c r="A238" t="str">
        <f>IF([2]Oficinas!A241=0,"",[2]Oficinas!A241)</f>
        <v/>
      </c>
    </row>
    <row r="239" spans="1:1" x14ac:dyDescent="0.3">
      <c r="A239" t="str">
        <f>IF([2]Oficinas!A242=0,"",[2]Oficinas!A242)</f>
        <v/>
      </c>
    </row>
    <row r="240" spans="1:1" x14ac:dyDescent="0.3">
      <c r="A240" t="str">
        <f>IF([2]Oficinas!A243=0,"",[2]Oficinas!A243)</f>
        <v/>
      </c>
    </row>
    <row r="241" spans="1:1" x14ac:dyDescent="0.3">
      <c r="A241" t="str">
        <f>IF([2]Oficinas!A244=0,"",[2]Oficinas!A244)</f>
        <v/>
      </c>
    </row>
    <row r="242" spans="1:1" x14ac:dyDescent="0.3">
      <c r="A242" t="str">
        <f>IF([2]Oficinas!A245=0,"",[2]Oficinas!A245)</f>
        <v/>
      </c>
    </row>
    <row r="243" spans="1:1" x14ac:dyDescent="0.3">
      <c r="A243" t="str">
        <f>IF([2]Oficinas!A246=0,"",[2]Oficinas!A246)</f>
        <v/>
      </c>
    </row>
    <row r="244" spans="1:1" x14ac:dyDescent="0.3">
      <c r="A244" t="str">
        <f>IF([2]Oficinas!A247=0,"",[2]Oficinas!A247)</f>
        <v/>
      </c>
    </row>
    <row r="245" spans="1:1" x14ac:dyDescent="0.3">
      <c r="A245" t="str">
        <f>IF([2]Oficinas!A248=0,"",[2]Oficinas!A248)</f>
        <v/>
      </c>
    </row>
    <row r="246" spans="1:1" x14ac:dyDescent="0.3">
      <c r="A246" t="str">
        <f>IF([2]Oficinas!A249=0,"",[2]Oficinas!A249)</f>
        <v/>
      </c>
    </row>
    <row r="247" spans="1:1" x14ac:dyDescent="0.3">
      <c r="A247" t="str">
        <f>IF([2]Oficinas!A250=0,"",[2]Oficinas!A250)</f>
        <v/>
      </c>
    </row>
    <row r="248" spans="1:1" x14ac:dyDescent="0.3">
      <c r="A248" t="str">
        <f>IF([2]Oficinas!A251=0,"",[2]Oficinas!A251)</f>
        <v/>
      </c>
    </row>
    <row r="249" spans="1:1" x14ac:dyDescent="0.3">
      <c r="A249" t="str">
        <f>IF([2]Oficinas!A252=0,"",[2]Oficinas!A252)</f>
        <v/>
      </c>
    </row>
    <row r="250" spans="1:1" x14ac:dyDescent="0.3">
      <c r="A250" t="str">
        <f>IF([2]Oficinas!A253=0,"",[2]Oficinas!A253)</f>
        <v/>
      </c>
    </row>
    <row r="251" spans="1:1" x14ac:dyDescent="0.3">
      <c r="A251" t="str">
        <f>IF([2]Oficinas!A254=0,"",[2]Oficinas!A254)</f>
        <v/>
      </c>
    </row>
    <row r="252" spans="1:1" x14ac:dyDescent="0.3">
      <c r="A252" t="str">
        <f>IF([2]Oficinas!A255=0,"",[2]Oficinas!A255)</f>
        <v/>
      </c>
    </row>
    <row r="253" spans="1:1" x14ac:dyDescent="0.3">
      <c r="A253" t="str">
        <f>IF([2]Oficinas!A256=0,"",[2]Oficinas!A256)</f>
        <v/>
      </c>
    </row>
    <row r="254" spans="1:1" x14ac:dyDescent="0.3">
      <c r="A254" t="str">
        <f>IF([2]Oficinas!A257=0,"",[2]Oficinas!A257)</f>
        <v/>
      </c>
    </row>
    <row r="255" spans="1:1" x14ac:dyDescent="0.3">
      <c r="A255" t="str">
        <f>IF([2]Oficinas!A258=0,"",[2]Oficinas!A258)</f>
        <v/>
      </c>
    </row>
    <row r="256" spans="1:1" x14ac:dyDescent="0.3">
      <c r="A256" t="str">
        <f>IF([2]Oficinas!A259=0,"",[2]Oficinas!A259)</f>
        <v/>
      </c>
    </row>
    <row r="257" spans="1:1" x14ac:dyDescent="0.3">
      <c r="A257" t="str">
        <f>IF([2]Oficinas!A260=0,"",[2]Oficinas!A260)</f>
        <v/>
      </c>
    </row>
    <row r="258" spans="1:1" x14ac:dyDescent="0.3">
      <c r="A258" t="str">
        <f>IF([2]Oficinas!A261=0,"",[2]Oficinas!A261)</f>
        <v/>
      </c>
    </row>
    <row r="259" spans="1:1" x14ac:dyDescent="0.3">
      <c r="A259" t="str">
        <f>IF([2]Oficinas!A262=0,"",[2]Oficinas!A262)</f>
        <v/>
      </c>
    </row>
    <row r="260" spans="1:1" x14ac:dyDescent="0.3">
      <c r="A260" t="str">
        <f>IF([2]Oficinas!A263=0,"",[2]Oficinas!A263)</f>
        <v/>
      </c>
    </row>
    <row r="261" spans="1:1" x14ac:dyDescent="0.3">
      <c r="A261" t="str">
        <f>IF([2]Oficinas!A264=0,"",[2]Oficinas!A264)</f>
        <v/>
      </c>
    </row>
    <row r="262" spans="1:1" x14ac:dyDescent="0.3">
      <c r="A262" t="str">
        <f>IF([2]Oficinas!A265=0,"",[2]Oficinas!A265)</f>
        <v/>
      </c>
    </row>
    <row r="263" spans="1:1" x14ac:dyDescent="0.3">
      <c r="A263" t="str">
        <f>IF([2]Oficinas!A266=0,"",[2]Oficinas!A266)</f>
        <v/>
      </c>
    </row>
    <row r="264" spans="1:1" x14ac:dyDescent="0.3">
      <c r="A264" t="str">
        <f>IF([2]Oficinas!A267=0,"",[2]Oficinas!A267)</f>
        <v/>
      </c>
    </row>
    <row r="265" spans="1:1" x14ac:dyDescent="0.3">
      <c r="A265" t="str">
        <f>IF([2]Oficinas!A268=0,"",[2]Oficinas!A268)</f>
        <v/>
      </c>
    </row>
    <row r="266" spans="1:1" x14ac:dyDescent="0.3">
      <c r="A266" t="str">
        <f>IF([2]Oficinas!A269=0,"",[2]Oficinas!A269)</f>
        <v/>
      </c>
    </row>
    <row r="267" spans="1:1" x14ac:dyDescent="0.3">
      <c r="A267" t="str">
        <f>IF([2]Oficinas!A270=0,"",[2]Oficinas!A270)</f>
        <v/>
      </c>
    </row>
    <row r="268" spans="1:1" x14ac:dyDescent="0.3">
      <c r="A268" t="str">
        <f>IF([2]Oficinas!A271=0,"",[2]Oficinas!A271)</f>
        <v/>
      </c>
    </row>
    <row r="269" spans="1:1" x14ac:dyDescent="0.3">
      <c r="A269" t="str">
        <f>IF([2]Oficinas!A272=0,"",[2]Oficinas!A272)</f>
        <v/>
      </c>
    </row>
    <row r="270" spans="1:1" x14ac:dyDescent="0.3">
      <c r="A270" t="str">
        <f>IF([2]Oficinas!A273=0,"",[2]Oficinas!A273)</f>
        <v/>
      </c>
    </row>
    <row r="271" spans="1:1" x14ac:dyDescent="0.3">
      <c r="A271" t="str">
        <f>IF([2]Oficinas!A274=0,"",[2]Oficinas!A274)</f>
        <v/>
      </c>
    </row>
    <row r="272" spans="1:1" x14ac:dyDescent="0.3">
      <c r="A272" t="str">
        <f>IF([2]Oficinas!A275=0,"",[2]Oficinas!A275)</f>
        <v/>
      </c>
    </row>
    <row r="273" spans="1:1" x14ac:dyDescent="0.3">
      <c r="A273" t="str">
        <f>IF([2]Oficinas!A276=0,"",[2]Oficinas!A276)</f>
        <v/>
      </c>
    </row>
    <row r="274" spans="1:1" x14ac:dyDescent="0.3">
      <c r="A274" t="str">
        <f>IF([2]Oficinas!A277=0,"",[2]Oficinas!A277)</f>
        <v/>
      </c>
    </row>
    <row r="275" spans="1:1" x14ac:dyDescent="0.3">
      <c r="A275" t="str">
        <f>IF([2]Oficinas!A278=0,"",[2]Oficinas!A278)</f>
        <v/>
      </c>
    </row>
    <row r="276" spans="1:1" x14ac:dyDescent="0.3">
      <c r="A276" t="str">
        <f>IF([2]Oficinas!A279=0,"",[2]Oficinas!A279)</f>
        <v/>
      </c>
    </row>
    <row r="277" spans="1:1" x14ac:dyDescent="0.3">
      <c r="A277" t="str">
        <f>IF([2]Oficinas!A280=0,"",[2]Oficinas!A280)</f>
        <v/>
      </c>
    </row>
    <row r="278" spans="1:1" x14ac:dyDescent="0.3">
      <c r="A278" t="str">
        <f>IF([2]Oficinas!A281=0,"",[2]Oficinas!A281)</f>
        <v/>
      </c>
    </row>
    <row r="279" spans="1:1" x14ac:dyDescent="0.3">
      <c r="A279" t="str">
        <f>IF([2]Oficinas!A282=0,"",[2]Oficinas!A282)</f>
        <v/>
      </c>
    </row>
    <row r="280" spans="1:1" x14ac:dyDescent="0.3">
      <c r="A280" t="str">
        <f>IF([2]Oficinas!A283=0,"",[2]Oficinas!A283)</f>
        <v/>
      </c>
    </row>
    <row r="281" spans="1:1" x14ac:dyDescent="0.3">
      <c r="A281" t="str">
        <f>IF([2]Oficinas!A284=0,"",[2]Oficinas!A284)</f>
        <v/>
      </c>
    </row>
    <row r="282" spans="1:1" x14ac:dyDescent="0.3">
      <c r="A282" t="str">
        <f>IF([2]Oficinas!A285=0,"",[2]Oficinas!A285)</f>
        <v/>
      </c>
    </row>
    <row r="283" spans="1:1" x14ac:dyDescent="0.3">
      <c r="A283" t="str">
        <f>IF([2]Oficinas!A286=0,"",[2]Oficinas!A286)</f>
        <v/>
      </c>
    </row>
    <row r="284" spans="1:1" x14ac:dyDescent="0.3">
      <c r="A284" t="str">
        <f>IF([2]Oficinas!A287=0,"",[2]Oficinas!A287)</f>
        <v/>
      </c>
    </row>
    <row r="285" spans="1:1" x14ac:dyDescent="0.3">
      <c r="A285" t="str">
        <f>IF([2]Oficinas!A288=0,"",[2]Oficinas!A288)</f>
        <v/>
      </c>
    </row>
    <row r="286" spans="1:1" x14ac:dyDescent="0.3">
      <c r="A286" t="str">
        <f>IF([2]Oficinas!A289=0,"",[2]Oficinas!A289)</f>
        <v/>
      </c>
    </row>
    <row r="287" spans="1:1" x14ac:dyDescent="0.3">
      <c r="A287" t="str">
        <f>IF([2]Oficinas!A290=0,"",[2]Oficinas!A290)</f>
        <v/>
      </c>
    </row>
    <row r="288" spans="1:1" x14ac:dyDescent="0.3">
      <c r="A288" t="str">
        <f>IF([2]Oficinas!A291=0,"",[2]Oficinas!A291)</f>
        <v/>
      </c>
    </row>
    <row r="289" spans="1:1" x14ac:dyDescent="0.3">
      <c r="A289" t="str">
        <f>IF([2]Oficinas!A292=0,"",[2]Oficinas!A292)</f>
        <v/>
      </c>
    </row>
    <row r="290" spans="1:1" x14ac:dyDescent="0.3">
      <c r="A290" t="str">
        <f>IF([2]Oficinas!A293=0,"",[2]Oficinas!A293)</f>
        <v/>
      </c>
    </row>
    <row r="291" spans="1:1" x14ac:dyDescent="0.3">
      <c r="A291" t="str">
        <f>IF([2]Oficinas!A294=0,"",[2]Oficinas!A294)</f>
        <v/>
      </c>
    </row>
    <row r="292" spans="1:1" x14ac:dyDescent="0.3">
      <c r="A292" t="str">
        <f>IF([2]Oficinas!A295=0,"",[2]Oficinas!A295)</f>
        <v/>
      </c>
    </row>
    <row r="293" spans="1:1" x14ac:dyDescent="0.3">
      <c r="A293" t="str">
        <f>IF([2]Oficinas!A296=0,"",[2]Oficinas!A296)</f>
        <v/>
      </c>
    </row>
    <row r="294" spans="1:1" x14ac:dyDescent="0.3">
      <c r="A294" t="str">
        <f>IF([2]Oficinas!A297=0,"",[2]Oficinas!A297)</f>
        <v/>
      </c>
    </row>
    <row r="295" spans="1:1" x14ac:dyDescent="0.3">
      <c r="A295" t="str">
        <f>IF([2]Oficinas!A298=0,"",[2]Oficinas!A298)</f>
        <v/>
      </c>
    </row>
    <row r="296" spans="1:1" x14ac:dyDescent="0.3">
      <c r="A296" t="str">
        <f>IF([2]Oficinas!A299=0,"",[2]Oficinas!A299)</f>
        <v/>
      </c>
    </row>
    <row r="297" spans="1:1" x14ac:dyDescent="0.3">
      <c r="A297" t="str">
        <f>IF([2]Oficinas!A300=0,"",[2]Oficinas!A300)</f>
        <v/>
      </c>
    </row>
    <row r="298" spans="1:1" x14ac:dyDescent="0.3">
      <c r="A298" t="str">
        <f>IF([2]Oficinas!A301=0,"",[2]Oficinas!A301)</f>
        <v/>
      </c>
    </row>
    <row r="299" spans="1:1" x14ac:dyDescent="0.3">
      <c r="A299" t="str">
        <f>IF([2]Oficinas!A302=0,"",[2]Oficinas!A302)</f>
        <v/>
      </c>
    </row>
    <row r="300" spans="1:1" x14ac:dyDescent="0.3">
      <c r="A300" t="str">
        <f>IF([2]Oficinas!A303=0,"",[2]Oficinas!A303)</f>
        <v/>
      </c>
    </row>
    <row r="301" spans="1:1" x14ac:dyDescent="0.3">
      <c r="A301" t="str">
        <f>IF([2]Oficinas!A304=0,"",[2]Oficinas!A304)</f>
        <v/>
      </c>
    </row>
    <row r="302" spans="1:1" x14ac:dyDescent="0.3">
      <c r="A302" t="str">
        <f>IF([2]Oficinas!A305=0,"",[2]Oficinas!A305)</f>
        <v/>
      </c>
    </row>
    <row r="303" spans="1:1" x14ac:dyDescent="0.3">
      <c r="A303" t="str">
        <f>IF([2]Oficinas!A306=0,"",[2]Oficinas!A306)</f>
        <v/>
      </c>
    </row>
    <row r="304" spans="1:1" x14ac:dyDescent="0.3">
      <c r="A304" t="str">
        <f>IF([2]Oficinas!A307=0,"",[2]Oficinas!A307)</f>
        <v/>
      </c>
    </row>
    <row r="305" spans="1:1" x14ac:dyDescent="0.3">
      <c r="A305" t="str">
        <f>IF([2]Oficinas!A308=0,"",[2]Oficinas!A308)</f>
        <v/>
      </c>
    </row>
    <row r="306" spans="1:1" x14ac:dyDescent="0.3">
      <c r="A306" t="str">
        <f>IF([2]Oficinas!A309=0,"",[2]Oficinas!A309)</f>
        <v/>
      </c>
    </row>
    <row r="307" spans="1:1" x14ac:dyDescent="0.3">
      <c r="A307" t="str">
        <f>IF([2]Oficinas!A310=0,"",[2]Oficinas!A310)</f>
        <v/>
      </c>
    </row>
    <row r="308" spans="1:1" x14ac:dyDescent="0.3">
      <c r="A308" t="str">
        <f>IF([2]Oficinas!A311=0,"",[2]Oficinas!A311)</f>
        <v/>
      </c>
    </row>
    <row r="309" spans="1:1" x14ac:dyDescent="0.3">
      <c r="A309" t="str">
        <f>IF([2]Oficinas!A312=0,"",[2]Oficinas!A312)</f>
        <v/>
      </c>
    </row>
    <row r="310" spans="1:1" x14ac:dyDescent="0.3">
      <c r="A310" t="str">
        <f>IF([2]Oficinas!A313=0,"",[2]Oficinas!A313)</f>
        <v/>
      </c>
    </row>
    <row r="311" spans="1:1" x14ac:dyDescent="0.3">
      <c r="A311" t="str">
        <f>IF([2]Oficinas!A314=0,"",[2]Oficinas!A314)</f>
        <v/>
      </c>
    </row>
    <row r="312" spans="1:1" x14ac:dyDescent="0.3">
      <c r="A312" t="str">
        <f>IF([2]Oficinas!A315=0,"",[2]Oficinas!A315)</f>
        <v/>
      </c>
    </row>
    <row r="313" spans="1:1" x14ac:dyDescent="0.3">
      <c r="A313" t="str">
        <f>IF([2]Oficinas!A316=0,"",[2]Oficinas!A316)</f>
        <v/>
      </c>
    </row>
    <row r="314" spans="1:1" x14ac:dyDescent="0.3">
      <c r="A314" t="str">
        <f>IF([2]Oficinas!A317=0,"",[2]Oficinas!A317)</f>
        <v/>
      </c>
    </row>
    <row r="315" spans="1:1" x14ac:dyDescent="0.3">
      <c r="A315" t="str">
        <f>IF([2]Oficinas!A318=0,"",[2]Oficinas!A318)</f>
        <v/>
      </c>
    </row>
    <row r="316" spans="1:1" x14ac:dyDescent="0.3">
      <c r="A316" t="str">
        <f>IF([2]Oficinas!A319=0,"",[2]Oficinas!A319)</f>
        <v/>
      </c>
    </row>
    <row r="317" spans="1:1" x14ac:dyDescent="0.3">
      <c r="A317" t="str">
        <f>IF([2]Oficinas!A320=0,"",[2]Oficinas!A320)</f>
        <v/>
      </c>
    </row>
    <row r="318" spans="1:1" x14ac:dyDescent="0.3">
      <c r="A318" t="str">
        <f>IF([2]Oficinas!A321=0,"",[2]Oficinas!A321)</f>
        <v/>
      </c>
    </row>
    <row r="319" spans="1:1" x14ac:dyDescent="0.3">
      <c r="A319" t="str">
        <f>IF([2]Oficinas!A322=0,"",[2]Oficinas!A322)</f>
        <v/>
      </c>
    </row>
    <row r="320" spans="1:1" x14ac:dyDescent="0.3">
      <c r="A320" t="str">
        <f>IF([2]Oficinas!A323=0,"",[2]Oficinas!A323)</f>
        <v/>
      </c>
    </row>
    <row r="321" spans="1:1" x14ac:dyDescent="0.3">
      <c r="A321" t="str">
        <f>IF([2]Oficinas!A324=0,"",[2]Oficinas!A324)</f>
        <v/>
      </c>
    </row>
    <row r="322" spans="1:1" x14ac:dyDescent="0.3">
      <c r="A322" t="str">
        <f>IF([2]Oficinas!A325=0,"",[2]Oficinas!A325)</f>
        <v/>
      </c>
    </row>
    <row r="323" spans="1:1" x14ac:dyDescent="0.3">
      <c r="A323" t="str">
        <f>IF([2]Oficinas!A326=0,"",[2]Oficinas!A326)</f>
        <v/>
      </c>
    </row>
    <row r="324" spans="1:1" x14ac:dyDescent="0.3">
      <c r="A324" t="str">
        <f>IF([2]Oficinas!A327=0,"",[2]Oficinas!A327)</f>
        <v/>
      </c>
    </row>
    <row r="325" spans="1:1" x14ac:dyDescent="0.3">
      <c r="A325" t="str">
        <f>IF([2]Oficinas!A328=0,"",[2]Oficinas!A328)</f>
        <v/>
      </c>
    </row>
    <row r="326" spans="1:1" x14ac:dyDescent="0.3">
      <c r="A326" t="str">
        <f>IF([2]Oficinas!A329=0,"",[2]Oficinas!A329)</f>
        <v/>
      </c>
    </row>
    <row r="327" spans="1:1" x14ac:dyDescent="0.3">
      <c r="A327" t="str">
        <f>IF([2]Oficinas!A330=0,"",[2]Oficinas!A330)</f>
        <v/>
      </c>
    </row>
    <row r="328" spans="1:1" x14ac:dyDescent="0.3">
      <c r="A328" t="str">
        <f>IF([2]Oficinas!A331=0,"",[2]Oficinas!A331)</f>
        <v/>
      </c>
    </row>
    <row r="329" spans="1:1" x14ac:dyDescent="0.3">
      <c r="A329" t="str">
        <f>IF([2]Oficinas!A332=0,"",[2]Oficinas!A332)</f>
        <v/>
      </c>
    </row>
    <row r="330" spans="1:1" x14ac:dyDescent="0.3">
      <c r="A330" t="str">
        <f>IF([2]Oficinas!A333=0,"",[2]Oficinas!A333)</f>
        <v/>
      </c>
    </row>
    <row r="331" spans="1:1" x14ac:dyDescent="0.3">
      <c r="A331" t="str">
        <f>IF([2]Oficinas!A334=0,"",[2]Oficinas!A334)</f>
        <v/>
      </c>
    </row>
    <row r="332" spans="1:1" x14ac:dyDescent="0.3">
      <c r="A332" t="str">
        <f>IF([2]Oficinas!A335=0,"",[2]Oficinas!A335)</f>
        <v/>
      </c>
    </row>
    <row r="333" spans="1:1" x14ac:dyDescent="0.3">
      <c r="A333" t="str">
        <f>IF([2]Oficinas!A336=0,"",[2]Oficinas!A336)</f>
        <v/>
      </c>
    </row>
    <row r="334" spans="1:1" x14ac:dyDescent="0.3">
      <c r="A334" t="str">
        <f>IF([2]Oficinas!A337=0,"",[2]Oficinas!A337)</f>
        <v/>
      </c>
    </row>
    <row r="335" spans="1:1" x14ac:dyDescent="0.3">
      <c r="A335" t="str">
        <f>IF([2]Oficinas!A338=0,"",[2]Oficinas!A338)</f>
        <v/>
      </c>
    </row>
    <row r="336" spans="1:1" x14ac:dyDescent="0.3">
      <c r="A336" t="str">
        <f>IF([2]Oficinas!A339=0,"",[2]Oficinas!A339)</f>
        <v/>
      </c>
    </row>
    <row r="337" spans="1:1" x14ac:dyDescent="0.3">
      <c r="A337" t="str">
        <f>IF([2]Oficinas!A340=0,"",[2]Oficinas!A340)</f>
        <v/>
      </c>
    </row>
    <row r="338" spans="1:1" x14ac:dyDescent="0.3">
      <c r="A338" t="str">
        <f>IF([2]Oficinas!A341=0,"",[2]Oficinas!A341)</f>
        <v/>
      </c>
    </row>
    <row r="339" spans="1:1" x14ac:dyDescent="0.3">
      <c r="A339" t="str">
        <f>IF([2]Oficinas!A342=0,"",[2]Oficinas!A342)</f>
        <v/>
      </c>
    </row>
    <row r="340" spans="1:1" x14ac:dyDescent="0.3">
      <c r="A340" t="str">
        <f>IF([2]Oficinas!A343=0,"",[2]Oficinas!A343)</f>
        <v/>
      </c>
    </row>
    <row r="341" spans="1:1" x14ac:dyDescent="0.3">
      <c r="A341" t="str">
        <f>IF([2]Oficinas!A344=0,"",[2]Oficinas!A344)</f>
        <v/>
      </c>
    </row>
    <row r="342" spans="1:1" x14ac:dyDescent="0.3">
      <c r="A342" t="str">
        <f>IF([2]Oficinas!A345=0,"",[2]Oficinas!A345)</f>
        <v/>
      </c>
    </row>
    <row r="343" spans="1:1" x14ac:dyDescent="0.3">
      <c r="A343" t="str">
        <f>IF([2]Oficinas!A346=0,"",[2]Oficinas!A346)</f>
        <v/>
      </c>
    </row>
    <row r="344" spans="1:1" x14ac:dyDescent="0.3">
      <c r="A344" t="str">
        <f>IF([2]Oficinas!A347=0,"",[2]Oficinas!A347)</f>
        <v/>
      </c>
    </row>
    <row r="345" spans="1:1" x14ac:dyDescent="0.3">
      <c r="A345" t="str">
        <f>IF([2]Oficinas!A348=0,"",[2]Oficinas!A348)</f>
        <v/>
      </c>
    </row>
    <row r="346" spans="1:1" x14ac:dyDescent="0.3">
      <c r="A346" t="str">
        <f>IF([2]Oficinas!A349=0,"",[2]Oficinas!A349)</f>
        <v/>
      </c>
    </row>
    <row r="347" spans="1:1" x14ac:dyDescent="0.3">
      <c r="A347" t="str">
        <f>IF([2]Oficinas!A350=0,"",[2]Oficinas!A350)</f>
        <v/>
      </c>
    </row>
    <row r="348" spans="1:1" x14ac:dyDescent="0.3">
      <c r="A348" t="str">
        <f>IF([2]Oficinas!A351=0,"",[2]Oficinas!A351)</f>
        <v/>
      </c>
    </row>
    <row r="349" spans="1:1" x14ac:dyDescent="0.3">
      <c r="A349" t="str">
        <f>IF([2]Oficinas!A352=0,"",[2]Oficinas!A352)</f>
        <v/>
      </c>
    </row>
    <row r="350" spans="1:1" x14ac:dyDescent="0.3">
      <c r="A350" t="str">
        <f>IF([2]Oficinas!A353=0,"",[2]Oficinas!A353)</f>
        <v/>
      </c>
    </row>
    <row r="351" spans="1:1" x14ac:dyDescent="0.3">
      <c r="A351" t="str">
        <f>IF([2]Oficinas!A354=0,"",[2]Oficinas!A354)</f>
        <v/>
      </c>
    </row>
    <row r="352" spans="1:1" x14ac:dyDescent="0.3">
      <c r="A352" t="str">
        <f>IF([2]Oficinas!A355=0,"",[2]Oficinas!A355)</f>
        <v/>
      </c>
    </row>
    <row r="353" spans="1:1" x14ac:dyDescent="0.3">
      <c r="A353" t="str">
        <f>IF([2]Oficinas!A356=0,"",[2]Oficinas!A356)</f>
        <v/>
      </c>
    </row>
    <row r="354" spans="1:1" x14ac:dyDescent="0.3">
      <c r="A354" t="str">
        <f>IF([2]Oficinas!A357=0,"",[2]Oficinas!A357)</f>
        <v/>
      </c>
    </row>
    <row r="355" spans="1:1" x14ac:dyDescent="0.3">
      <c r="A355" t="str">
        <f>IF([2]Oficinas!A358=0,"",[2]Oficinas!A358)</f>
        <v/>
      </c>
    </row>
    <row r="356" spans="1:1" x14ac:dyDescent="0.3">
      <c r="A356" t="str">
        <f>IF([2]Oficinas!A359=0,"",[2]Oficinas!A359)</f>
        <v/>
      </c>
    </row>
    <row r="357" spans="1:1" x14ac:dyDescent="0.3">
      <c r="A357" t="str">
        <f>IF([2]Oficinas!A360=0,"",[2]Oficinas!A360)</f>
        <v/>
      </c>
    </row>
    <row r="358" spans="1:1" x14ac:dyDescent="0.3">
      <c r="A358" t="str">
        <f>IF([2]Oficinas!A361=0,"",[2]Oficinas!A361)</f>
        <v/>
      </c>
    </row>
    <row r="359" spans="1:1" x14ac:dyDescent="0.3">
      <c r="A359" t="str">
        <f>IF([2]Oficinas!A362=0,"",[2]Oficinas!A362)</f>
        <v/>
      </c>
    </row>
    <row r="360" spans="1:1" x14ac:dyDescent="0.3">
      <c r="A360" t="str">
        <f>IF([2]Oficinas!A363=0,"",[2]Oficinas!A363)</f>
        <v/>
      </c>
    </row>
    <row r="361" spans="1:1" x14ac:dyDescent="0.3">
      <c r="A361" t="str">
        <f>IF([2]Oficinas!A364=0,"",[2]Oficinas!A364)</f>
        <v/>
      </c>
    </row>
    <row r="362" spans="1:1" x14ac:dyDescent="0.3">
      <c r="A362" t="str">
        <f>IF([2]Oficinas!A365=0,"",[2]Oficinas!A365)</f>
        <v/>
      </c>
    </row>
    <row r="363" spans="1:1" x14ac:dyDescent="0.3">
      <c r="A363" t="str">
        <f>IF([2]Oficinas!A366=0,"",[2]Oficinas!A366)</f>
        <v/>
      </c>
    </row>
    <row r="364" spans="1:1" x14ac:dyDescent="0.3">
      <c r="A364" t="str">
        <f>IF([2]Oficinas!A367=0,"",[2]Oficinas!A367)</f>
        <v/>
      </c>
    </row>
    <row r="365" spans="1:1" x14ac:dyDescent="0.3">
      <c r="A365" t="str">
        <f>IF([2]Oficinas!A368=0,"",[2]Oficinas!A368)</f>
        <v/>
      </c>
    </row>
    <row r="366" spans="1:1" x14ac:dyDescent="0.3">
      <c r="A366" t="str">
        <f>IF([2]Oficinas!A369=0,"",[2]Oficinas!A369)</f>
        <v/>
      </c>
    </row>
    <row r="367" spans="1:1" x14ac:dyDescent="0.3">
      <c r="A367" t="str">
        <f>IF([2]Oficinas!A370=0,"",[2]Oficinas!A370)</f>
        <v/>
      </c>
    </row>
    <row r="368" spans="1:1" x14ac:dyDescent="0.3">
      <c r="A368" t="str">
        <f>IF([2]Oficinas!A371=0,"",[2]Oficinas!A371)</f>
        <v/>
      </c>
    </row>
    <row r="369" spans="1:1" x14ac:dyDescent="0.3">
      <c r="A369" t="str">
        <f>IF([2]Oficinas!A372=0,"",[2]Oficinas!A372)</f>
        <v/>
      </c>
    </row>
    <row r="370" spans="1:1" x14ac:dyDescent="0.3">
      <c r="A370" t="str">
        <f>IF([2]Oficinas!A373=0,"",[2]Oficinas!A373)</f>
        <v/>
      </c>
    </row>
    <row r="371" spans="1:1" x14ac:dyDescent="0.3">
      <c r="A371" t="str">
        <f>IF([2]Oficinas!A374=0,"",[2]Oficinas!A374)</f>
        <v/>
      </c>
    </row>
    <row r="372" spans="1:1" x14ac:dyDescent="0.3">
      <c r="A372" t="str">
        <f>IF([2]Oficinas!A375=0,"",[2]Oficinas!A375)</f>
        <v/>
      </c>
    </row>
    <row r="373" spans="1:1" x14ac:dyDescent="0.3">
      <c r="A373" t="str">
        <f>IF([2]Oficinas!A376=0,"",[2]Oficinas!A376)</f>
        <v/>
      </c>
    </row>
    <row r="374" spans="1:1" x14ac:dyDescent="0.3">
      <c r="A374" t="str">
        <f>IF([2]Oficinas!A377=0,"",[2]Oficinas!A377)</f>
        <v/>
      </c>
    </row>
    <row r="375" spans="1:1" x14ac:dyDescent="0.3">
      <c r="A375" t="str">
        <f>IF([2]Oficinas!A378=0,"",[2]Oficinas!A378)</f>
        <v/>
      </c>
    </row>
    <row r="376" spans="1:1" x14ac:dyDescent="0.3">
      <c r="A376" t="str">
        <f>IF([2]Oficinas!A379=0,"",[2]Oficinas!A379)</f>
        <v/>
      </c>
    </row>
    <row r="377" spans="1:1" x14ac:dyDescent="0.3">
      <c r="A377" t="str">
        <f>IF([2]Oficinas!A380=0,"",[2]Oficinas!A380)</f>
        <v/>
      </c>
    </row>
    <row r="378" spans="1:1" x14ac:dyDescent="0.3">
      <c r="A378" t="str">
        <f>IF([2]Oficinas!A381=0,"",[2]Oficinas!A381)</f>
        <v/>
      </c>
    </row>
    <row r="379" spans="1:1" x14ac:dyDescent="0.3">
      <c r="A379" t="str">
        <f>IF([2]Oficinas!A382=0,"",[2]Oficinas!A382)</f>
        <v/>
      </c>
    </row>
    <row r="380" spans="1:1" x14ac:dyDescent="0.3">
      <c r="A380" t="str">
        <f>IF([2]Oficinas!A383=0,"",[2]Oficinas!A383)</f>
        <v/>
      </c>
    </row>
    <row r="381" spans="1:1" x14ac:dyDescent="0.3">
      <c r="A381" t="str">
        <f>IF([2]Oficinas!A384=0,"",[2]Oficinas!A384)</f>
        <v/>
      </c>
    </row>
    <row r="382" spans="1:1" x14ac:dyDescent="0.3">
      <c r="A382" t="str">
        <f>IF([2]Oficinas!A385=0,"",[2]Oficinas!A385)</f>
        <v/>
      </c>
    </row>
    <row r="383" spans="1:1" x14ac:dyDescent="0.3">
      <c r="A383" t="str">
        <f>IF([2]Oficinas!A386=0,"",[2]Oficinas!A386)</f>
        <v/>
      </c>
    </row>
    <row r="384" spans="1:1" x14ac:dyDescent="0.3">
      <c r="A384" t="str">
        <f>IF([2]Oficinas!A387=0,"",[2]Oficinas!A387)</f>
        <v/>
      </c>
    </row>
    <row r="385" spans="1:1" x14ac:dyDescent="0.3">
      <c r="A385" t="str">
        <f>IF([2]Oficinas!A388=0,"",[2]Oficinas!A388)</f>
        <v/>
      </c>
    </row>
    <row r="386" spans="1:1" x14ac:dyDescent="0.3">
      <c r="A386" t="str">
        <f>IF([2]Oficinas!A389=0,"",[2]Oficinas!A389)</f>
        <v/>
      </c>
    </row>
    <row r="387" spans="1:1" x14ac:dyDescent="0.3">
      <c r="A387" t="str">
        <f>IF([2]Oficinas!A390=0,"",[2]Oficinas!A390)</f>
        <v/>
      </c>
    </row>
    <row r="388" spans="1:1" x14ac:dyDescent="0.3">
      <c r="A388" t="str">
        <f>IF([2]Oficinas!A391=0,"",[2]Oficinas!A391)</f>
        <v/>
      </c>
    </row>
    <row r="389" spans="1:1" x14ac:dyDescent="0.3">
      <c r="A389" t="str">
        <f>IF([2]Oficinas!A392=0,"",[2]Oficinas!A392)</f>
        <v/>
      </c>
    </row>
    <row r="390" spans="1:1" x14ac:dyDescent="0.3">
      <c r="A390" t="str">
        <f>IF([2]Oficinas!A393=0,"",[2]Oficinas!A393)</f>
        <v/>
      </c>
    </row>
    <row r="391" spans="1:1" x14ac:dyDescent="0.3">
      <c r="A391" t="str">
        <f>IF([2]Oficinas!A394=0,"",[2]Oficinas!A394)</f>
        <v/>
      </c>
    </row>
    <row r="392" spans="1:1" x14ac:dyDescent="0.3">
      <c r="A392" t="str">
        <f>IF([2]Oficinas!A395=0,"",[2]Oficinas!A395)</f>
        <v/>
      </c>
    </row>
    <row r="393" spans="1:1" x14ac:dyDescent="0.3">
      <c r="A393" t="str">
        <f>IF([2]Oficinas!A396=0,"",[2]Oficinas!A396)</f>
        <v/>
      </c>
    </row>
    <row r="394" spans="1:1" x14ac:dyDescent="0.3">
      <c r="A394" t="str">
        <f>IF([2]Oficinas!A397=0,"",[2]Oficinas!A397)</f>
        <v/>
      </c>
    </row>
    <row r="395" spans="1:1" x14ac:dyDescent="0.3">
      <c r="A395" t="str">
        <f>IF([2]Oficinas!A398=0,"",[2]Oficinas!A398)</f>
        <v/>
      </c>
    </row>
    <row r="396" spans="1:1" x14ac:dyDescent="0.3">
      <c r="A396" t="str">
        <f>IF([2]Oficinas!A399=0,"",[2]Oficinas!A399)</f>
        <v/>
      </c>
    </row>
    <row r="397" spans="1:1" x14ac:dyDescent="0.3">
      <c r="A397" t="str">
        <f>IF([2]Oficinas!A400=0,"",[2]Oficinas!A400)</f>
        <v/>
      </c>
    </row>
    <row r="398" spans="1:1" x14ac:dyDescent="0.3">
      <c r="A398" t="str">
        <f>IF([2]Oficinas!A401=0,"",[2]Oficinas!A401)</f>
        <v/>
      </c>
    </row>
    <row r="399" spans="1:1" x14ac:dyDescent="0.3">
      <c r="A399" t="str">
        <f>IF([2]Oficinas!A402=0,"",[2]Oficinas!A402)</f>
        <v/>
      </c>
    </row>
    <row r="400" spans="1:1" x14ac:dyDescent="0.3">
      <c r="A400" t="str">
        <f>IF([2]Oficinas!A403=0,"",[2]Oficinas!A403)</f>
        <v/>
      </c>
    </row>
    <row r="401" spans="1:1" x14ac:dyDescent="0.3">
      <c r="A401" t="str">
        <f>IF([2]Oficinas!A404=0,"",[2]Oficinas!A404)</f>
        <v/>
      </c>
    </row>
    <row r="402" spans="1:1" x14ac:dyDescent="0.3">
      <c r="A402" t="str">
        <f>IF([2]Oficinas!A405=0,"",[2]Oficinas!A405)</f>
        <v/>
      </c>
    </row>
    <row r="403" spans="1:1" x14ac:dyDescent="0.3">
      <c r="A403" t="str">
        <f>IF([2]Oficinas!A406=0,"",[2]Oficinas!A406)</f>
        <v/>
      </c>
    </row>
    <row r="404" spans="1:1" x14ac:dyDescent="0.3">
      <c r="A404" t="str">
        <f>IF([2]Oficinas!A407=0,"",[2]Oficinas!A407)</f>
        <v/>
      </c>
    </row>
    <row r="405" spans="1:1" x14ac:dyDescent="0.3">
      <c r="A405" t="str">
        <f>IF([2]Oficinas!A408=0,"",[2]Oficinas!A408)</f>
        <v/>
      </c>
    </row>
    <row r="406" spans="1:1" x14ac:dyDescent="0.3">
      <c r="A406" t="str">
        <f>IF([2]Oficinas!A409=0,"",[2]Oficinas!A409)</f>
        <v/>
      </c>
    </row>
    <row r="407" spans="1:1" x14ac:dyDescent="0.3">
      <c r="A407" t="str">
        <f>IF([2]Oficinas!A410=0,"",[2]Oficinas!A410)</f>
        <v/>
      </c>
    </row>
    <row r="408" spans="1:1" x14ac:dyDescent="0.3">
      <c r="A408" t="str">
        <f>IF([2]Oficinas!A411=0,"",[2]Oficinas!A411)</f>
        <v/>
      </c>
    </row>
    <row r="409" spans="1:1" x14ac:dyDescent="0.3">
      <c r="A409" t="str">
        <f>IF([2]Oficinas!A412=0,"",[2]Oficinas!A412)</f>
        <v/>
      </c>
    </row>
    <row r="410" spans="1:1" x14ac:dyDescent="0.3">
      <c r="A410" t="str">
        <f>IF([2]Oficinas!A413=0,"",[2]Oficinas!A413)</f>
        <v/>
      </c>
    </row>
    <row r="411" spans="1:1" x14ac:dyDescent="0.3">
      <c r="A411" t="str">
        <f>IF([2]Oficinas!A414=0,"",[2]Oficinas!A414)</f>
        <v/>
      </c>
    </row>
    <row r="412" spans="1:1" x14ac:dyDescent="0.3">
      <c r="A412" t="str">
        <f>IF([2]Oficinas!A415=0,"",[2]Oficinas!A415)</f>
        <v/>
      </c>
    </row>
    <row r="413" spans="1:1" x14ac:dyDescent="0.3">
      <c r="A413" t="str">
        <f>IF([2]Oficinas!A416=0,"",[2]Oficinas!A416)</f>
        <v/>
      </c>
    </row>
    <row r="414" spans="1:1" x14ac:dyDescent="0.3">
      <c r="A414" t="str">
        <f>IF([2]Oficinas!A417=0,"",[2]Oficinas!A417)</f>
        <v/>
      </c>
    </row>
    <row r="415" spans="1:1" x14ac:dyDescent="0.3">
      <c r="A415" t="str">
        <f>IF([2]Oficinas!A418=0,"",[2]Oficinas!A418)</f>
        <v/>
      </c>
    </row>
    <row r="416" spans="1:1" x14ac:dyDescent="0.3">
      <c r="A416" t="str">
        <f>IF([2]Oficinas!A419=0,"",[2]Oficinas!A419)</f>
        <v/>
      </c>
    </row>
    <row r="417" spans="1:1" x14ac:dyDescent="0.3">
      <c r="A417" t="str">
        <f>IF([2]Oficinas!A420=0,"",[2]Oficinas!A420)</f>
        <v/>
      </c>
    </row>
    <row r="418" spans="1:1" x14ac:dyDescent="0.3">
      <c r="A418" t="str">
        <f>IF([2]Oficinas!A421=0,"",[2]Oficinas!A421)</f>
        <v/>
      </c>
    </row>
    <row r="419" spans="1:1" x14ac:dyDescent="0.3">
      <c r="A419" t="str">
        <f>IF([2]Oficinas!A422=0,"",[2]Oficinas!A422)</f>
        <v/>
      </c>
    </row>
    <row r="420" spans="1:1" x14ac:dyDescent="0.3">
      <c r="A420" t="str">
        <f>IF([2]Oficinas!A423=0,"",[2]Oficinas!A423)</f>
        <v/>
      </c>
    </row>
    <row r="421" spans="1:1" x14ac:dyDescent="0.3">
      <c r="A421" t="str">
        <f>IF([2]Oficinas!A424=0,"",[2]Oficinas!A424)</f>
        <v/>
      </c>
    </row>
    <row r="422" spans="1:1" x14ac:dyDescent="0.3">
      <c r="A422" t="str">
        <f>IF([2]Oficinas!A425=0,"",[2]Oficinas!A425)</f>
        <v/>
      </c>
    </row>
    <row r="423" spans="1:1" x14ac:dyDescent="0.3">
      <c r="A423" t="str">
        <f>IF([2]Oficinas!A426=0,"",[2]Oficinas!A426)</f>
        <v/>
      </c>
    </row>
    <row r="424" spans="1:1" x14ac:dyDescent="0.3">
      <c r="A424" t="str">
        <f>IF([2]Oficinas!A427=0,"",[2]Oficinas!A427)</f>
        <v/>
      </c>
    </row>
    <row r="425" spans="1:1" x14ac:dyDescent="0.3">
      <c r="A425" t="str">
        <f>IF([2]Oficinas!A428=0,"",[2]Oficinas!A428)</f>
        <v/>
      </c>
    </row>
    <row r="426" spans="1:1" x14ac:dyDescent="0.3">
      <c r="A426" t="str">
        <f>IF([2]Oficinas!A429=0,"",[2]Oficinas!A429)</f>
        <v/>
      </c>
    </row>
    <row r="427" spans="1:1" x14ac:dyDescent="0.3">
      <c r="A427" t="str">
        <f>IF([2]Oficinas!A430=0,"",[2]Oficinas!A430)</f>
        <v/>
      </c>
    </row>
    <row r="428" spans="1:1" x14ac:dyDescent="0.3">
      <c r="A428" t="str">
        <f>IF([2]Oficinas!A431=0,"",[2]Oficinas!A431)</f>
        <v/>
      </c>
    </row>
    <row r="429" spans="1:1" x14ac:dyDescent="0.3">
      <c r="A429" t="str">
        <f>IF([2]Oficinas!A432=0,"",[2]Oficinas!A432)</f>
        <v/>
      </c>
    </row>
    <row r="430" spans="1:1" x14ac:dyDescent="0.3">
      <c r="A430" t="str">
        <f>IF([2]Oficinas!A433=0,"",[2]Oficinas!A433)</f>
        <v/>
      </c>
    </row>
    <row r="431" spans="1:1" x14ac:dyDescent="0.3">
      <c r="A431" t="str">
        <f>IF([2]Oficinas!A434=0,"",[2]Oficinas!A434)</f>
        <v/>
      </c>
    </row>
    <row r="432" spans="1:1" x14ac:dyDescent="0.3">
      <c r="A432" t="str">
        <f>IF([2]Oficinas!A435=0,"",[2]Oficinas!A435)</f>
        <v/>
      </c>
    </row>
    <row r="433" spans="1:1" x14ac:dyDescent="0.3">
      <c r="A433" t="str">
        <f>IF([2]Oficinas!A436=0,"",[2]Oficinas!A436)</f>
        <v/>
      </c>
    </row>
    <row r="434" spans="1:1" x14ac:dyDescent="0.3">
      <c r="A434" t="str">
        <f>IF([2]Oficinas!A437=0,"",[2]Oficinas!A437)</f>
        <v/>
      </c>
    </row>
    <row r="435" spans="1:1" x14ac:dyDescent="0.3">
      <c r="A435" t="str">
        <f>IF([2]Oficinas!A438=0,"",[2]Oficinas!A438)</f>
        <v/>
      </c>
    </row>
    <row r="436" spans="1:1" x14ac:dyDescent="0.3">
      <c r="A436" t="str">
        <f>IF([2]Oficinas!A439=0,"",[2]Oficinas!A439)</f>
        <v/>
      </c>
    </row>
    <row r="437" spans="1:1" x14ac:dyDescent="0.3">
      <c r="A437" t="str">
        <f>IF([2]Oficinas!A440=0,"",[2]Oficinas!A440)</f>
        <v/>
      </c>
    </row>
    <row r="438" spans="1:1" x14ac:dyDescent="0.3">
      <c r="A438" t="str">
        <f>IF([2]Oficinas!A441=0,"",[2]Oficinas!A441)</f>
        <v/>
      </c>
    </row>
    <row r="439" spans="1:1" x14ac:dyDescent="0.3">
      <c r="A439" t="str">
        <f>IF([2]Oficinas!A442=0,"",[2]Oficinas!A442)</f>
        <v/>
      </c>
    </row>
    <row r="440" spans="1:1" x14ac:dyDescent="0.3">
      <c r="A440" t="str">
        <f>IF([2]Oficinas!A443=0,"",[2]Oficinas!A443)</f>
        <v/>
      </c>
    </row>
    <row r="441" spans="1:1" x14ac:dyDescent="0.3">
      <c r="A441" t="str">
        <f>IF([2]Oficinas!A444=0,"",[2]Oficinas!A444)</f>
        <v/>
      </c>
    </row>
    <row r="442" spans="1:1" x14ac:dyDescent="0.3">
      <c r="A442" t="str">
        <f>IF([2]Oficinas!A445=0,"",[2]Oficinas!A445)</f>
        <v/>
      </c>
    </row>
    <row r="443" spans="1:1" x14ac:dyDescent="0.3">
      <c r="A443" t="str">
        <f>IF([2]Oficinas!A446=0,"",[2]Oficinas!A446)</f>
        <v/>
      </c>
    </row>
    <row r="444" spans="1:1" x14ac:dyDescent="0.3">
      <c r="A444" t="str">
        <f>IF([2]Oficinas!A447=0,"",[2]Oficinas!A447)</f>
        <v/>
      </c>
    </row>
    <row r="445" spans="1:1" x14ac:dyDescent="0.3">
      <c r="A445" t="str">
        <f>IF([2]Oficinas!A448=0,"",[2]Oficinas!A448)</f>
        <v/>
      </c>
    </row>
    <row r="446" spans="1:1" x14ac:dyDescent="0.3">
      <c r="A446" t="str">
        <f>IF([2]Oficinas!A449=0,"",[2]Oficinas!A449)</f>
        <v/>
      </c>
    </row>
    <row r="447" spans="1:1" x14ac:dyDescent="0.3">
      <c r="A447" t="str">
        <f>IF([2]Oficinas!A450=0,"",[2]Oficinas!A450)</f>
        <v/>
      </c>
    </row>
    <row r="448" spans="1:1" x14ac:dyDescent="0.3">
      <c r="A448" t="str">
        <f>IF([2]Oficinas!A451=0,"",[2]Oficinas!A451)</f>
        <v/>
      </c>
    </row>
    <row r="449" spans="1:1" x14ac:dyDescent="0.3">
      <c r="A449" t="str">
        <f>IF([2]Oficinas!A452=0,"",[2]Oficinas!A452)</f>
        <v/>
      </c>
    </row>
    <row r="450" spans="1:1" x14ac:dyDescent="0.3">
      <c r="A450" t="str">
        <f>IF([2]Oficinas!A453=0,"",[2]Oficinas!A453)</f>
        <v/>
      </c>
    </row>
    <row r="451" spans="1:1" x14ac:dyDescent="0.3">
      <c r="A451" t="str">
        <f>IF([2]Oficinas!A454=0,"",[2]Oficinas!A454)</f>
        <v/>
      </c>
    </row>
    <row r="452" spans="1:1" x14ac:dyDescent="0.3">
      <c r="A452" t="str">
        <f>IF([2]Oficinas!A455=0,"",[2]Oficinas!A455)</f>
        <v/>
      </c>
    </row>
    <row r="453" spans="1:1" x14ac:dyDescent="0.3">
      <c r="A453" t="str">
        <f>IF([2]Oficinas!A456=0,"",[2]Oficinas!A456)</f>
        <v/>
      </c>
    </row>
    <row r="454" spans="1:1" x14ac:dyDescent="0.3">
      <c r="A454" t="str">
        <f>IF([2]Oficinas!A457=0,"",[2]Oficinas!A457)</f>
        <v/>
      </c>
    </row>
    <row r="455" spans="1:1" x14ac:dyDescent="0.3">
      <c r="A455" t="str">
        <f>IF([2]Oficinas!A458=0,"",[2]Oficinas!A458)</f>
        <v/>
      </c>
    </row>
    <row r="456" spans="1:1" x14ac:dyDescent="0.3">
      <c r="A456" t="str">
        <f>IF([2]Oficinas!A459=0,"",[2]Oficinas!A459)</f>
        <v/>
      </c>
    </row>
    <row r="457" spans="1:1" x14ac:dyDescent="0.3">
      <c r="A457" t="str">
        <f>IF([2]Oficinas!A460=0,"",[2]Oficinas!A460)</f>
        <v/>
      </c>
    </row>
    <row r="458" spans="1:1" x14ac:dyDescent="0.3">
      <c r="A458" t="str">
        <f>IF([2]Oficinas!A461=0,"",[2]Oficinas!A461)</f>
        <v/>
      </c>
    </row>
    <row r="459" spans="1:1" x14ac:dyDescent="0.3">
      <c r="A459" t="str">
        <f>IF([2]Oficinas!A462=0,"",[2]Oficinas!A462)</f>
        <v/>
      </c>
    </row>
    <row r="460" spans="1:1" x14ac:dyDescent="0.3">
      <c r="A460" t="str">
        <f>IF([2]Oficinas!A463=0,"",[2]Oficinas!A463)</f>
        <v/>
      </c>
    </row>
    <row r="461" spans="1:1" x14ac:dyDescent="0.3">
      <c r="A461" t="str">
        <f>IF([2]Oficinas!A464=0,"",[2]Oficinas!A464)</f>
        <v/>
      </c>
    </row>
    <row r="462" spans="1:1" x14ac:dyDescent="0.3">
      <c r="A462" t="str">
        <f>IF([2]Oficinas!A465=0,"",[2]Oficinas!A465)</f>
        <v/>
      </c>
    </row>
    <row r="463" spans="1:1" x14ac:dyDescent="0.3">
      <c r="A463" t="str">
        <f>IF([2]Oficinas!A466=0,"",[2]Oficinas!A466)</f>
        <v/>
      </c>
    </row>
    <row r="464" spans="1:1" x14ac:dyDescent="0.3">
      <c r="A464" t="str">
        <f>IF([2]Oficinas!A467=0,"",[2]Oficinas!A467)</f>
        <v/>
      </c>
    </row>
    <row r="465" spans="1:1" x14ac:dyDescent="0.3">
      <c r="A465" t="str">
        <f>IF([2]Oficinas!A468=0,"",[2]Oficinas!A468)</f>
        <v/>
      </c>
    </row>
    <row r="466" spans="1:1" x14ac:dyDescent="0.3">
      <c r="A466" t="str">
        <f>IF([2]Oficinas!A469=0,"",[2]Oficinas!A469)</f>
        <v/>
      </c>
    </row>
    <row r="467" spans="1:1" x14ac:dyDescent="0.3">
      <c r="A467" t="str">
        <f>IF([2]Oficinas!A470=0,"",[2]Oficinas!A470)</f>
        <v/>
      </c>
    </row>
    <row r="468" spans="1:1" x14ac:dyDescent="0.3">
      <c r="A468" t="str">
        <f>IF([2]Oficinas!A471=0,"",[2]Oficinas!A471)</f>
        <v/>
      </c>
    </row>
    <row r="469" spans="1:1" x14ac:dyDescent="0.3">
      <c r="A469" t="str">
        <f>IF([2]Oficinas!A472=0,"",[2]Oficinas!A472)</f>
        <v/>
      </c>
    </row>
    <row r="470" spans="1:1" x14ac:dyDescent="0.3">
      <c r="A470" t="str">
        <f>IF([2]Oficinas!A473=0,"",[2]Oficinas!A473)</f>
        <v/>
      </c>
    </row>
    <row r="471" spans="1:1" x14ac:dyDescent="0.3">
      <c r="A471" t="str">
        <f>IF([2]Oficinas!A474=0,"",[2]Oficinas!A474)</f>
        <v/>
      </c>
    </row>
    <row r="472" spans="1:1" x14ac:dyDescent="0.3">
      <c r="A472" t="str">
        <f>IF([2]Oficinas!A475=0,"",[2]Oficinas!A475)</f>
        <v/>
      </c>
    </row>
    <row r="473" spans="1:1" x14ac:dyDescent="0.3">
      <c r="A473" t="str">
        <f>IF([2]Oficinas!A476=0,"",[2]Oficinas!A476)</f>
        <v/>
      </c>
    </row>
    <row r="474" spans="1:1" x14ac:dyDescent="0.3">
      <c r="A474" t="str">
        <f>IF([2]Oficinas!A477=0,"",[2]Oficinas!A477)</f>
        <v/>
      </c>
    </row>
    <row r="475" spans="1:1" x14ac:dyDescent="0.3">
      <c r="A475" t="str">
        <f>IF([2]Oficinas!A478=0,"",[2]Oficinas!A478)</f>
        <v/>
      </c>
    </row>
    <row r="476" spans="1:1" x14ac:dyDescent="0.3">
      <c r="A476" t="str">
        <f>IF([2]Oficinas!A479=0,"",[2]Oficinas!A479)</f>
        <v/>
      </c>
    </row>
    <row r="477" spans="1:1" x14ac:dyDescent="0.3">
      <c r="A477" t="str">
        <f>IF([2]Oficinas!A480=0,"",[2]Oficinas!A480)</f>
        <v/>
      </c>
    </row>
    <row r="478" spans="1:1" x14ac:dyDescent="0.3">
      <c r="A478" t="str">
        <f>IF([2]Oficinas!A481=0,"",[2]Oficinas!A481)</f>
        <v/>
      </c>
    </row>
    <row r="479" spans="1:1" x14ac:dyDescent="0.3">
      <c r="A479" t="str">
        <f>IF([2]Oficinas!A482=0,"",[2]Oficinas!A482)</f>
        <v/>
      </c>
    </row>
    <row r="480" spans="1:1" x14ac:dyDescent="0.3">
      <c r="A480" t="str">
        <f>IF([2]Oficinas!A483=0,"",[2]Oficinas!A483)</f>
        <v/>
      </c>
    </row>
    <row r="481" spans="1:1" x14ac:dyDescent="0.3">
      <c r="A481" t="str">
        <f>IF([2]Oficinas!A484=0,"",[2]Oficinas!A484)</f>
        <v/>
      </c>
    </row>
    <row r="482" spans="1:1" x14ac:dyDescent="0.3">
      <c r="A482" t="str">
        <f>IF([2]Oficinas!A485=0,"",[2]Oficinas!A485)</f>
        <v/>
      </c>
    </row>
    <row r="483" spans="1:1" x14ac:dyDescent="0.3">
      <c r="A483" t="str">
        <f>IF([2]Oficinas!A486=0,"",[2]Oficinas!A486)</f>
        <v/>
      </c>
    </row>
    <row r="484" spans="1:1" x14ac:dyDescent="0.3">
      <c r="A484" t="str">
        <f>IF([2]Oficinas!A487=0,"",[2]Oficinas!A487)</f>
        <v/>
      </c>
    </row>
    <row r="485" spans="1:1" x14ac:dyDescent="0.3">
      <c r="A485" t="str">
        <f>IF([2]Oficinas!A488=0,"",[2]Oficinas!A488)</f>
        <v/>
      </c>
    </row>
    <row r="486" spans="1:1" x14ac:dyDescent="0.3">
      <c r="A486" t="str">
        <f>IF([2]Oficinas!A489=0,"",[2]Oficinas!A489)</f>
        <v/>
      </c>
    </row>
    <row r="487" spans="1:1" x14ac:dyDescent="0.3">
      <c r="A487" t="str">
        <f>IF([2]Oficinas!A490=0,"",[2]Oficinas!A490)</f>
        <v/>
      </c>
    </row>
    <row r="488" spans="1:1" x14ac:dyDescent="0.3">
      <c r="A488" t="str">
        <f>IF([2]Oficinas!A491=0,"",[2]Oficinas!A491)</f>
        <v/>
      </c>
    </row>
    <row r="489" spans="1:1" x14ac:dyDescent="0.3">
      <c r="A489" t="str">
        <f>IF([2]Oficinas!A492=0,"",[2]Oficinas!A492)</f>
        <v/>
      </c>
    </row>
    <row r="490" spans="1:1" x14ac:dyDescent="0.3">
      <c r="A490" t="str">
        <f>IF([2]Oficinas!A493=0,"",[2]Oficinas!A493)</f>
        <v/>
      </c>
    </row>
    <row r="491" spans="1:1" x14ac:dyDescent="0.3">
      <c r="A491" t="str">
        <f>IF([2]Oficinas!A494=0,"",[2]Oficinas!A494)</f>
        <v/>
      </c>
    </row>
    <row r="492" spans="1:1" x14ac:dyDescent="0.3">
      <c r="A492" t="str">
        <f>IF([2]Oficinas!A495=0,"",[2]Oficinas!A495)</f>
        <v/>
      </c>
    </row>
    <row r="493" spans="1:1" x14ac:dyDescent="0.3">
      <c r="A493" t="str">
        <f>IF([2]Oficinas!A496=0,"",[2]Oficinas!A496)</f>
        <v/>
      </c>
    </row>
    <row r="494" spans="1:1" x14ac:dyDescent="0.3">
      <c r="A494" t="str">
        <f>IF([2]Oficinas!A497=0,"",[2]Oficinas!A497)</f>
        <v/>
      </c>
    </row>
    <row r="495" spans="1:1" x14ac:dyDescent="0.3">
      <c r="A495" t="str">
        <f>IF([2]Oficinas!A498=0,"",[2]Oficinas!A498)</f>
        <v/>
      </c>
    </row>
    <row r="496" spans="1:1" x14ac:dyDescent="0.3">
      <c r="A496" t="str">
        <f>IF([2]Oficinas!A499=0,"",[2]Oficinas!A499)</f>
        <v/>
      </c>
    </row>
    <row r="497" spans="1:1" x14ac:dyDescent="0.3">
      <c r="A497" t="str">
        <f>IF([2]Oficinas!A500=0,"",[2]Oficinas!A500)</f>
        <v/>
      </c>
    </row>
    <row r="498" spans="1:1" x14ac:dyDescent="0.3">
      <c r="A498" t="str">
        <f>IF([2]Oficinas!A501=0,"",[2]Oficinas!A501)</f>
        <v/>
      </c>
    </row>
    <row r="499" spans="1:1" x14ac:dyDescent="0.3">
      <c r="A499" t="str">
        <f>IF([2]Oficinas!A502=0,"",[2]Oficinas!A502)</f>
        <v/>
      </c>
    </row>
    <row r="500" spans="1:1" x14ac:dyDescent="0.3">
      <c r="A500" t="str">
        <f>IF([2]Oficinas!A503=0,"",[2]Oficinas!A503)</f>
        <v/>
      </c>
    </row>
    <row r="501" spans="1:1" x14ac:dyDescent="0.3">
      <c r="A501" t="str">
        <f>IF([2]Oficinas!A504=0,"",[2]Oficinas!A504)</f>
        <v/>
      </c>
    </row>
    <row r="502" spans="1:1" x14ac:dyDescent="0.3">
      <c r="A502" t="str">
        <f>IF([2]Oficinas!A505=0,"",[2]Oficinas!A505)</f>
        <v/>
      </c>
    </row>
    <row r="503" spans="1:1" x14ac:dyDescent="0.3">
      <c r="A503" t="str">
        <f>IF([2]Oficinas!A506=0,"",[2]Oficinas!A506)</f>
        <v/>
      </c>
    </row>
    <row r="504" spans="1:1" x14ac:dyDescent="0.3">
      <c r="A504" t="str">
        <f>IF([2]Oficinas!A507=0,"",[2]Oficinas!A507)</f>
        <v/>
      </c>
    </row>
    <row r="505" spans="1:1" x14ac:dyDescent="0.3">
      <c r="A505" t="str">
        <f>IF([2]Oficinas!A508=0,"",[2]Oficinas!A508)</f>
        <v/>
      </c>
    </row>
    <row r="506" spans="1:1" x14ac:dyDescent="0.3">
      <c r="A506" t="str">
        <f>IF([2]Oficinas!A509=0,"",[2]Oficinas!A509)</f>
        <v/>
      </c>
    </row>
    <row r="507" spans="1:1" x14ac:dyDescent="0.3">
      <c r="A507" t="str">
        <f>IF([2]Oficinas!A510=0,"",[2]Oficinas!A510)</f>
        <v/>
      </c>
    </row>
    <row r="508" spans="1:1" x14ac:dyDescent="0.3">
      <c r="A508" t="str">
        <f>IF([2]Oficinas!A511=0,"",[2]Oficinas!A511)</f>
        <v/>
      </c>
    </row>
    <row r="509" spans="1:1" x14ac:dyDescent="0.3">
      <c r="A509" t="str">
        <f>IF([2]Oficinas!A512=0,"",[2]Oficinas!A512)</f>
        <v/>
      </c>
    </row>
    <row r="510" spans="1:1" x14ac:dyDescent="0.3">
      <c r="A510" t="str">
        <f>IF([2]Oficinas!A513=0,"",[2]Oficinas!A513)</f>
        <v/>
      </c>
    </row>
    <row r="511" spans="1:1" x14ac:dyDescent="0.3">
      <c r="A511" t="str">
        <f>IF([2]Oficinas!A514=0,"",[2]Oficinas!A514)</f>
        <v/>
      </c>
    </row>
    <row r="512" spans="1:1" x14ac:dyDescent="0.3">
      <c r="A512" t="str">
        <f>IF([2]Oficinas!A515=0,"",[2]Oficinas!A515)</f>
        <v/>
      </c>
    </row>
    <row r="513" spans="1:1" x14ac:dyDescent="0.3">
      <c r="A513" t="str">
        <f>IF([2]Oficinas!A516=0,"",[2]Oficinas!A516)</f>
        <v/>
      </c>
    </row>
    <row r="514" spans="1:1" x14ac:dyDescent="0.3">
      <c r="A514" t="str">
        <f>IF([2]Oficinas!A517=0,"",[2]Oficinas!A517)</f>
        <v/>
      </c>
    </row>
    <row r="515" spans="1:1" x14ac:dyDescent="0.3">
      <c r="A515" t="str">
        <f>IF([2]Oficinas!A518=0,"",[2]Oficinas!A518)</f>
        <v/>
      </c>
    </row>
    <row r="516" spans="1:1" x14ac:dyDescent="0.3">
      <c r="A516" t="str">
        <f>IF([2]Oficinas!A519=0,"",[2]Oficinas!A519)</f>
        <v/>
      </c>
    </row>
    <row r="517" spans="1:1" x14ac:dyDescent="0.3">
      <c r="A517" t="str">
        <f>IF([2]Oficinas!A520=0,"",[2]Oficinas!A520)</f>
        <v/>
      </c>
    </row>
    <row r="518" spans="1:1" x14ac:dyDescent="0.3">
      <c r="A518" t="str">
        <f>IF([2]Oficinas!A521=0,"",[2]Oficinas!A521)</f>
        <v/>
      </c>
    </row>
    <row r="519" spans="1:1" x14ac:dyDescent="0.3">
      <c r="A519" t="str">
        <f>IF([2]Oficinas!A522=0,"",[2]Oficinas!A522)</f>
        <v/>
      </c>
    </row>
    <row r="520" spans="1:1" x14ac:dyDescent="0.3">
      <c r="A520" t="str">
        <f>IF([2]Oficinas!A523=0,"",[2]Oficinas!A523)</f>
        <v/>
      </c>
    </row>
    <row r="521" spans="1:1" x14ac:dyDescent="0.3">
      <c r="A521" t="str">
        <f>IF([2]Oficinas!A524=0,"",[2]Oficinas!A524)</f>
        <v/>
      </c>
    </row>
    <row r="522" spans="1:1" x14ac:dyDescent="0.3">
      <c r="A522" t="str">
        <f>IF([2]Oficinas!A525=0,"",[2]Oficinas!A525)</f>
        <v/>
      </c>
    </row>
    <row r="523" spans="1:1" x14ac:dyDescent="0.3">
      <c r="A523" t="str">
        <f>IF([2]Oficinas!A526=0,"",[2]Oficinas!A526)</f>
        <v/>
      </c>
    </row>
    <row r="524" spans="1:1" x14ac:dyDescent="0.3">
      <c r="A524" t="str">
        <f>IF([2]Oficinas!A527=0,"",[2]Oficinas!A527)</f>
        <v/>
      </c>
    </row>
    <row r="525" spans="1:1" x14ac:dyDescent="0.3">
      <c r="A525" t="str">
        <f>IF([2]Oficinas!A528=0,"",[2]Oficinas!A528)</f>
        <v/>
      </c>
    </row>
    <row r="526" spans="1:1" x14ac:dyDescent="0.3">
      <c r="A526" t="str">
        <f>IF([2]Oficinas!A529=0,"",[2]Oficinas!A529)</f>
        <v/>
      </c>
    </row>
    <row r="527" spans="1:1" x14ac:dyDescent="0.3">
      <c r="A527" t="str">
        <f>IF([2]Oficinas!A530=0,"",[2]Oficinas!A530)</f>
        <v/>
      </c>
    </row>
    <row r="528" spans="1:1" x14ac:dyDescent="0.3">
      <c r="A528" t="str">
        <f>IF([2]Oficinas!A531=0,"",[2]Oficinas!A531)</f>
        <v/>
      </c>
    </row>
    <row r="529" spans="1:1" x14ac:dyDescent="0.3">
      <c r="A529" t="str">
        <f>IF([2]Oficinas!A532=0,"",[2]Oficinas!A532)</f>
        <v/>
      </c>
    </row>
    <row r="530" spans="1:1" x14ac:dyDescent="0.3">
      <c r="A530" t="str">
        <f>IF([2]Oficinas!A533=0,"",[2]Oficinas!A533)</f>
        <v/>
      </c>
    </row>
    <row r="531" spans="1:1" x14ac:dyDescent="0.3">
      <c r="A531" t="str">
        <f>IF([2]Oficinas!A534=0,"",[2]Oficinas!A534)</f>
        <v/>
      </c>
    </row>
    <row r="532" spans="1:1" x14ac:dyDescent="0.3">
      <c r="A532" t="str">
        <f>IF([2]Oficinas!A535=0,"",[2]Oficinas!A535)</f>
        <v/>
      </c>
    </row>
    <row r="533" spans="1:1" x14ac:dyDescent="0.3">
      <c r="A533" t="str">
        <f>IF([2]Oficinas!A536=0,"",[2]Oficinas!A536)</f>
        <v/>
      </c>
    </row>
    <row r="534" spans="1:1" x14ac:dyDescent="0.3">
      <c r="A534" t="str">
        <f>IF([2]Oficinas!A537=0,"",[2]Oficinas!A537)</f>
        <v/>
      </c>
    </row>
    <row r="535" spans="1:1" x14ac:dyDescent="0.3">
      <c r="A535" t="str">
        <f>IF([2]Oficinas!A538=0,"",[2]Oficinas!A538)</f>
        <v/>
      </c>
    </row>
    <row r="536" spans="1:1" x14ac:dyDescent="0.3">
      <c r="A536" t="str">
        <f>IF([2]Oficinas!A539=0,"",[2]Oficinas!A539)</f>
        <v/>
      </c>
    </row>
    <row r="537" spans="1:1" x14ac:dyDescent="0.3">
      <c r="A537" t="str">
        <f>IF([2]Oficinas!A540=0,"",[2]Oficinas!A540)</f>
        <v/>
      </c>
    </row>
    <row r="538" spans="1:1" x14ac:dyDescent="0.3">
      <c r="A538" t="str">
        <f>IF([2]Oficinas!A541=0,"",[2]Oficinas!A541)</f>
        <v/>
      </c>
    </row>
    <row r="539" spans="1:1" x14ac:dyDescent="0.3">
      <c r="A539" t="str">
        <f>IF([2]Oficinas!A542=0,"",[2]Oficinas!A542)</f>
        <v/>
      </c>
    </row>
  </sheetData>
  <hyperlinks>
    <hyperlink ref="A1" r:id="rId1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Oficinas (2)</vt:lpstr>
      <vt:lpstr>ANÁLISIS</vt:lpstr>
      <vt:lpstr>PCA</vt:lpstr>
      <vt:lpstr>Fluidos refrigerantes</vt:lpstr>
      <vt:lpstr>años DO1</vt:lpstr>
      <vt:lpstr>años DO2</vt:lpstr>
      <vt:lpstr>años DO3</vt:lpstr>
      <vt:lpstr>años DO4</vt:lpstr>
      <vt:lpstr>Oficinas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ECODES</dc:creator>
  <cp:lastModifiedBy>Jon Oliva</cp:lastModifiedBy>
  <cp:lastPrinted>2018-10-30T13:05:50Z</cp:lastPrinted>
  <dcterms:created xsi:type="dcterms:W3CDTF">2013-08-30T10:55:38Z</dcterms:created>
  <dcterms:modified xsi:type="dcterms:W3CDTF">2023-03-21T09:04:35Z</dcterms:modified>
</cp:coreProperties>
</file>